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<sst xmlns="http://schemas.openxmlformats.org/spreadsheetml/2006/main" count="696" uniqueCount="437">
  <si>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</si>
  <si>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</si>
  <si>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</si>
  <si>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</si>
  <si>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</si>
  <si>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</si>
  <si>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</si>
  <si>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</si>
  <si>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</si>
  <si>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</si>
  <si>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</si>
  <si>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</si>
  <si>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</si>
  <si>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</si>
  <si>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</si>
  <si>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</si>
  <si>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</si>
  <si>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</si>
  <si>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</si>
  <si>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</si>
  <si>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</si>
  <si>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</si>
  <si>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</si>
  <si>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</si>
  <si>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</si>
  <si>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</si>
  <si>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</si>
  <si>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</si>
  <si>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</si>
  <si>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</si>
  <si>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</si>
  <si>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</si>
  <si>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</si>
  <si>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</si>
  <si>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</si>
  <si>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</si>
  <si>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</si>
  <si>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</si>
  <si>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</si>
  <si>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</si>
  <si>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</si>
  <si>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</si>
  <si>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</si>
  <si>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</si>
  <si>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</si>
  <si>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</si>
  <si>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</si>
  <si>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</si>
  <si>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</si>
  <si>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</si>
  <si>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</si>
  <si>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</si>
  <si>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</si>
  <si>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</si>
  <si>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</si>
  <si>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</si>
  <si>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</si>
  <si>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</si>
  <si>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</si>
  <si>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</si>
  <si>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</si>
  <si>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</si>
  <si>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</si>
  <si>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</si>
  <si>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</si>
  <si>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</si>
  <si>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</si>
  <si>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</si>
  <si>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</si>
  <si>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</si>
  <si>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</si>
  <si>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</si>
  <si>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</si>
  <si>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</si>
  <si>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</si>
  <si>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</si>
  <si>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</si>
  <si>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</si>
  <si>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</si>
  <si>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</si>
  <si>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</si>
  <si>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</si>
  <si>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</si>
  <si>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</si>
  <si>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</si>
  <si>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</si>
  <si>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</si>
  <si>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</si>
  <si>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</si>
  <si>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</si>
  <si>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</si>
  <si>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</si>
  <si>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</si>
  <si>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</si>
  <si>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</si>
  <si>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</si>
  <si>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</si>
  <si>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</si>
  <si>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</si>
  <si>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</si>
  <si>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</si>
  <si>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</si>
  <si>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</si>
  <si>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</si>
  <si>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</si>
  <si>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</si>
  <si>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</si>
  <si>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</si>
  <si>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</si>
  <si>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</si>
  <si>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</si>
  <si>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</si>
  <si>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</si>
  <si>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</si>
  <si>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</si>
  <si>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</si>
  <si>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</si>
  <si>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</si>
  <si>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</si>
  <si>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</si>
  <si>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</si>
  <si>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</si>
  <si>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</si>
  <si>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</si>
  <si>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</si>
  <si>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</si>
  <si>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</si>
  <si>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</si>
  <si>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</si>
  <si>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</si>
  <si>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</si>
  <si>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</si>
  <si>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</si>
  <si>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</si>
  <si>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</si>
  <si>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</si>
  <si>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</si>
  <si>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</si>
  <si>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</si>
  <si>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</si>
  <si>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</si>
  <si>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</si>
  <si>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</si>
  <si>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</si>
  <si>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</si>
  <si>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</si>
  <si>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</si>
  <si>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</si>
  <si>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</si>
  <si>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</si>
  <si>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</si>
  <si>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</si>
  <si>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</si>
  <si>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</si>
  <si>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</si>
  <si>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</si>
  <si>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</si>
  <si>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</si>
  <si>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</si>
  <si>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</si>
  <si>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</si>
  <si>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</si>
  <si>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</si>
  <si>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</si>
  <si>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</si>
  <si>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</si>
  <si>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</si>
  <si>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</si>
  <si>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</si>
  <si>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</si>
  <si>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</si>
  <si>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</si>
  <si>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</si>
  <si>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</si>
  <si>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</si>
  <si>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</si>
  <si>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</si>
  <si>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</si>
  <si>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</si>
  <si>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</si>
  <si>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</si>
  <si>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</si>
  <si>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</si>
  <si>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</si>
  <si>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</si>
  <si>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</si>
  <si>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</si>
  <si>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</si>
  <si>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</si>
  <si>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</si>
  <si>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</si>
  <si>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</si>
  <si>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</si>
  <si>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</si>
  <si>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</si>
  <si>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</si>
  <si>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</si>
  <si>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</si>
  <si>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</si>
  <si>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</si>
  <si>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</si>
  <si>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</si>
  <si>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</si>
  <si>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</si>
  <si>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</si>
  <si>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</si>
  <si>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</si>
  <si>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</si>
  <si>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</si>
  <si>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</si>
  <si>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</si>
  <si>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</si>
  <si>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</si>
  <si>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</si>
  <si>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</si>
  <si>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</si>
  <si>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</si>
  <si>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</si>
  <si>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</si>
  <si>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</si>
  <si>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</si>
  <si>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</si>
  <si>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</si>
  <si>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</si>
  <si>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</si>
  <si>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</si>
  <si>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</si>
  <si>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</si>
  <si>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</si>
  <si>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</si>
  <si>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</si>
  <si>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</si>
  <si>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</si>
  <si>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</si>
  <si>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</si>
  <si>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</si>
  <si>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</si>
  <si>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</si>
  <si>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</si>
  <si>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</si>
  <si>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</si>
  <si>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</si>
  <si>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</si>
  <si>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</si>
  <si>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</si>
  <si>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</si>
  <si>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</si>
  <si>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</si>
  <si>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</si>
  <si>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</si>
  <si>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</si>
  <si>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</si>
  <si>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</si>
  <si>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</si>
  <si>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</si>
  <si>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</si>
  <si>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</si>
  <si>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</si>
  <si>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</si>
  <si>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</si>
  <si>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</si>
  <si>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</si>
  <si>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</si>
  <si>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</si>
  <si>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</si>
  <si>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</si>
  <si>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</si>
  <si>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</si>
  <si>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</si>
  <si>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</si>
  <si>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</si>
  <si>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</si>
  <si>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</si>
  <si>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</si>
  <si>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</si>
  <si>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</si>
  <si>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</si>
  <si>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</si>
  <si>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</si>
  <si>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</si>
  <si>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</si>
  <si>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</si>
  <si>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</si>
  <si>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</si>
  <si>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</si>
  <si>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</si>
  <si>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</si>
  <si>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</si>
  <si>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</si>
  <si>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</si>
  <si>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</si>
  <si>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</si>
  <si>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</si>
  <si>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</si>
  <si>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</si>
  <si>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</si>
  <si>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</si>
  <si>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</si>
  <si>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</si>
  <si>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</si>
  <si>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</si>
  <si>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</si>
  <si>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</si>
  <si>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</si>
  <si>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</si>
  <si>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</si>
  <si>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</si>
  <si>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</si>
  <si>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</si>
  <si>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</si>
  <si>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</si>
  <si>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</si>
  <si>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</si>
  <si>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</si>
  <si>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</si>
  <si>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</si>
  <si>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</si>
  <si>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</si>
  <si>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</si>
  <si>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</si>
  <si>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</si>
  <si>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</si>
  <si>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</si>
  <si>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</si>
  <si>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</si>
  <si>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</si>
  <si>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</si>
  <si>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</si>
  <si>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</si>
  <si>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</si>
  <si>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</si>
  <si>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</si>
  <si>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</si>
  <si>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</si>
  <si>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</si>
  <si>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</si>
  <si>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</si>
  <si>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</si>
  <si>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</si>
  <si>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</si>
  <si>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</si>
  <si>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</si>
  <si>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</si>
  <si>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</si>
  <si>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</si>
  <si>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</si>
  <si>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</si>
  <si>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</si>
  <si>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</si>
  <si>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</si>
  <si>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</si>
  <si>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</si>
  <si>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</si>
  <si>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</si>
  <si>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</si>
  <si>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</si>
  <si>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</si>
  <si>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</si>
  <si>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</si>
  <si>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</si>
  <si>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</si>
  <si>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</si>
  <si>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</si>
  <si>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</si>
  <si>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</si>
  <si>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</si>
  <si>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</si>
  <si>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</si>
  <si>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</si>
  <si>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</si>
  <si>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</si>
  <si>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</si>
  <si>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</si>
  <si>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</si>
  <si>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</si>
  <si>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</si>
  <si>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</si>
  <si>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</si>
  <si>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</si>
  <si>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</si>
  <si>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</si>
  <si>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</si>
  <si>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</si>
  <si>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</si>
  <si>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</si>
  <si>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</si>
  <si>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</si>
  <si>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</si>
  <si>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</si>
  <si>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</si>
  <si>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</si>
  <si>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</si>
  <si>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</si>
  <si>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</si>
  <si>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</si>
  <si>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</si>
  <si>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Maywood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</si>
  <si>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Maywood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</si>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</sst>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9523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9523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4428</v>
      </c>
      <c r="C9" s="150">
        <f>(B9/$B$7)*100</f>
        <v>46.49795232594771</v>
      </c>
      <c r="D9" s="151"/>
      <c r="E9" s="151" t="s">
        <v>403</v>
      </c>
      <c r="F9" s="149">
        <v>1115</v>
      </c>
      <c r="G9" s="152">
        <f t="shared" si="0"/>
        <v>11.708495222093878</v>
      </c>
    </row>
    <row r="10" spans="1:7" ht="12.75">
      <c r="A10" s="148" t="s">
        <v>404</v>
      </c>
      <c r="B10" s="149">
        <v>5095</v>
      </c>
      <c r="C10" s="150">
        <f>(B10/$B$7)*100</f>
        <v>53.5020476740523</v>
      </c>
      <c r="D10" s="151"/>
      <c r="E10" s="151" t="s">
        <v>405</v>
      </c>
      <c r="F10" s="149">
        <v>27</v>
      </c>
      <c r="G10" s="152">
        <f t="shared" si="0"/>
        <v>0.28352409954846164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301</v>
      </c>
      <c r="G11" s="152">
        <f t="shared" si="0"/>
        <v>3.1607686653365534</v>
      </c>
    </row>
    <row r="12" spans="1:7" ht="12.75">
      <c r="A12" s="148" t="s">
        <v>407</v>
      </c>
      <c r="B12" s="149">
        <v>618</v>
      </c>
      <c r="C12" s="150">
        <f aca="true" t="shared" si="1" ref="C12:C24">B12*100/B$7</f>
        <v>6.48955161188701</v>
      </c>
      <c r="D12" s="151"/>
      <c r="E12" s="151" t="s">
        <v>408</v>
      </c>
      <c r="F12" s="149">
        <v>106</v>
      </c>
      <c r="G12" s="152">
        <f t="shared" si="0"/>
        <v>1.1130946130421087</v>
      </c>
    </row>
    <row r="13" spans="1:7" ht="12.75">
      <c r="A13" s="148" t="s">
        <v>409</v>
      </c>
      <c r="B13" s="149">
        <v>563</v>
      </c>
      <c r="C13" s="150">
        <f t="shared" si="1"/>
        <v>5.912002520214219</v>
      </c>
      <c r="D13" s="151"/>
      <c r="E13" s="151" t="s">
        <v>410</v>
      </c>
      <c r="F13" s="149">
        <v>681</v>
      </c>
      <c r="G13" s="152">
        <f t="shared" si="0"/>
        <v>7.151107844166754</v>
      </c>
    </row>
    <row r="14" spans="1:7" ht="12.75">
      <c r="A14" s="148" t="s">
        <v>411</v>
      </c>
      <c r="B14" s="149">
        <v>537</v>
      </c>
      <c r="C14" s="150">
        <f t="shared" si="1"/>
        <v>5.6389793132416255</v>
      </c>
      <c r="D14" s="151"/>
      <c r="E14" s="151" t="s">
        <v>412</v>
      </c>
      <c r="F14" s="149">
        <v>8408</v>
      </c>
      <c r="G14" s="152">
        <f t="shared" si="0"/>
        <v>88.29150477790613</v>
      </c>
    </row>
    <row r="15" spans="1:7" ht="12.75">
      <c r="A15" s="148" t="s">
        <v>413</v>
      </c>
      <c r="B15" s="149">
        <v>462</v>
      </c>
      <c r="C15" s="150">
        <f t="shared" si="1"/>
        <v>4.851412370051454</v>
      </c>
      <c r="D15" s="151"/>
      <c r="E15" s="151" t="s">
        <v>414</v>
      </c>
      <c r="F15" s="149">
        <v>7330</v>
      </c>
      <c r="G15" s="152">
        <f t="shared" si="0"/>
        <v>76.9715425811194</v>
      </c>
    </row>
    <row r="16" spans="1:7" ht="12.75">
      <c r="A16" s="148" t="s">
        <v>415</v>
      </c>
      <c r="B16" s="149">
        <v>416</v>
      </c>
      <c r="C16" s="150">
        <f t="shared" si="1"/>
        <v>4.368371311561483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1321</v>
      </c>
      <c r="C17" s="150">
        <f t="shared" si="1"/>
        <v>13.871679092722882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1608</v>
      </c>
      <c r="C18" s="150">
        <f t="shared" si="1"/>
        <v>16.88543526199727</v>
      </c>
      <c r="D18" s="151"/>
      <c r="E18" s="143" t="s">
        <v>419</v>
      </c>
      <c r="F18" s="141">
        <v>9523</v>
      </c>
      <c r="G18" s="147">
        <v>100</v>
      </c>
    </row>
    <row r="19" spans="1:7" ht="12.75">
      <c r="A19" s="148" t="s">
        <v>420</v>
      </c>
      <c r="B19" s="149">
        <v>1439</v>
      </c>
      <c r="C19" s="150">
        <f t="shared" si="1"/>
        <v>15.110784416675417</v>
      </c>
      <c r="D19" s="151"/>
      <c r="E19" s="151" t="s">
        <v>421</v>
      </c>
      <c r="F19" s="149">
        <v>9501</v>
      </c>
      <c r="G19" s="152">
        <f aca="true" t="shared" si="2" ref="G19:G30">F19*100/F$18</f>
        <v>99.76898036333088</v>
      </c>
    </row>
    <row r="20" spans="1:7" ht="12.75">
      <c r="A20" s="148" t="s">
        <v>422</v>
      </c>
      <c r="B20" s="149">
        <v>521</v>
      </c>
      <c r="C20" s="150">
        <f t="shared" si="1"/>
        <v>5.470965032027722</v>
      </c>
      <c r="D20" s="151"/>
      <c r="E20" s="151" t="s">
        <v>423</v>
      </c>
      <c r="F20" s="149">
        <v>3710</v>
      </c>
      <c r="G20" s="152">
        <f t="shared" si="2"/>
        <v>38.9583114564738</v>
      </c>
    </row>
    <row r="21" spans="1:7" ht="12.75">
      <c r="A21" s="148" t="s">
        <v>424</v>
      </c>
      <c r="B21" s="149">
        <v>368</v>
      </c>
      <c r="C21" s="150">
        <f t="shared" si="1"/>
        <v>3.864328467919773</v>
      </c>
      <c r="D21" s="151"/>
      <c r="E21" s="151" t="s">
        <v>425</v>
      </c>
      <c r="F21" s="149">
        <v>2087</v>
      </c>
      <c r="G21" s="152">
        <f t="shared" si="2"/>
        <v>21.915362805838495</v>
      </c>
    </row>
    <row r="22" spans="1:7" ht="12.75">
      <c r="A22" s="148" t="s">
        <v>426</v>
      </c>
      <c r="B22" s="149">
        <v>739</v>
      </c>
      <c r="C22" s="150">
        <f t="shared" si="1"/>
        <v>7.760159613567153</v>
      </c>
      <c r="D22" s="151"/>
      <c r="E22" s="151" t="s">
        <v>427</v>
      </c>
      <c r="F22" s="149">
        <v>2773</v>
      </c>
      <c r="G22" s="152">
        <f t="shared" si="2"/>
        <v>29.118975112884595</v>
      </c>
    </row>
    <row r="23" spans="1:7" ht="12.75">
      <c r="A23" s="148" t="s">
        <v>428</v>
      </c>
      <c r="B23" s="149">
        <v>668</v>
      </c>
      <c r="C23" s="150">
        <f t="shared" si="1"/>
        <v>7.014596240680458</v>
      </c>
      <c r="D23" s="151"/>
      <c r="E23" s="151" t="s">
        <v>429</v>
      </c>
      <c r="F23" s="149">
        <v>1872</v>
      </c>
      <c r="G23" s="152">
        <f t="shared" si="2"/>
        <v>19.657670902026673</v>
      </c>
    </row>
    <row r="24" spans="1:7" ht="12.75">
      <c r="A24" s="148" t="s">
        <v>430</v>
      </c>
      <c r="B24" s="149">
        <v>263</v>
      </c>
      <c r="C24" s="150">
        <f t="shared" si="1"/>
        <v>2.7617347474535334</v>
      </c>
      <c r="D24" s="151"/>
      <c r="E24" s="151" t="s">
        <v>431</v>
      </c>
      <c r="F24" s="149">
        <v>630</v>
      </c>
      <c r="G24" s="152">
        <f t="shared" si="2"/>
        <v>6.615562322797437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124</v>
      </c>
      <c r="G25" s="152">
        <f t="shared" si="2"/>
        <v>1.3021106794077497</v>
      </c>
    </row>
    <row r="26" spans="1:7" ht="12.75">
      <c r="A26" s="148" t="s">
        <v>433</v>
      </c>
      <c r="B26" s="154">
        <v>40.2</v>
      </c>
      <c r="C26" s="155" t="s">
        <v>261</v>
      </c>
      <c r="D26" s="151"/>
      <c r="E26" s="156" t="s">
        <v>434</v>
      </c>
      <c r="F26" s="149">
        <v>301</v>
      </c>
      <c r="G26" s="152">
        <f t="shared" si="2"/>
        <v>3.1607686653365534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137</v>
      </c>
      <c r="G27" s="152">
        <f t="shared" si="2"/>
        <v>1.438622282894046</v>
      </c>
    </row>
    <row r="28" spans="1:7" ht="12.75">
      <c r="A28" s="148" t="s">
        <v>262</v>
      </c>
      <c r="B28" s="149">
        <v>7514</v>
      </c>
      <c r="C28" s="150">
        <f aca="true" t="shared" si="3" ref="C28:C35">B28*100/B$7</f>
        <v>78.90370681507927</v>
      </c>
      <c r="D28" s="151"/>
      <c r="E28" s="151" t="s">
        <v>436</v>
      </c>
      <c r="F28" s="149">
        <v>22</v>
      </c>
      <c r="G28" s="152">
        <f t="shared" si="2"/>
        <v>0.23101963666911687</v>
      </c>
    </row>
    <row r="29" spans="1:7" ht="12.75">
      <c r="A29" s="148" t="s">
        <v>0</v>
      </c>
      <c r="B29" s="149">
        <v>3420</v>
      </c>
      <c r="C29" s="150">
        <f t="shared" si="3"/>
        <v>35.913052609471805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4094</v>
      </c>
      <c r="C30" s="150">
        <f t="shared" si="3"/>
        <v>42.99065420560748</v>
      </c>
      <c r="D30" s="151"/>
      <c r="E30" s="151" t="s">
        <v>3</v>
      </c>
      <c r="F30" s="149">
        <v>22</v>
      </c>
      <c r="G30" s="152">
        <f t="shared" si="2"/>
        <v>0.23101963666911687</v>
      </c>
    </row>
    <row r="31" spans="1:7" ht="12.75">
      <c r="A31" s="148" t="s">
        <v>4</v>
      </c>
      <c r="B31" s="149">
        <v>7262</v>
      </c>
      <c r="C31" s="150">
        <f t="shared" si="3"/>
        <v>76.2574818859603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1887</v>
      </c>
      <c r="C32" s="150">
        <f t="shared" si="3"/>
        <v>19.815184290664707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1670</v>
      </c>
      <c r="C33" s="150">
        <f t="shared" si="3"/>
        <v>17.536490601701143</v>
      </c>
      <c r="D33" s="151"/>
      <c r="E33" s="143" t="s">
        <v>8</v>
      </c>
      <c r="F33" s="141">
        <v>3710</v>
      </c>
      <c r="G33" s="147">
        <v>100</v>
      </c>
    </row>
    <row r="34" spans="1:7" ht="12.75">
      <c r="A34" s="148" t="s">
        <v>0</v>
      </c>
      <c r="B34" s="149">
        <v>583</v>
      </c>
      <c r="C34" s="150">
        <f t="shared" si="3"/>
        <v>6.1220203717315975</v>
      </c>
      <c r="D34" s="151"/>
      <c r="E34" s="151" t="s">
        <v>9</v>
      </c>
      <c r="F34" s="149">
        <v>2626</v>
      </c>
      <c r="G34" s="152">
        <f aca="true" t="shared" si="4" ref="G34:G42">F34*100/F$33</f>
        <v>70.78167115902966</v>
      </c>
    </row>
    <row r="35" spans="1:7" ht="12.75">
      <c r="A35" s="148" t="s">
        <v>2</v>
      </c>
      <c r="B35" s="149">
        <v>1087</v>
      </c>
      <c r="C35" s="150">
        <f t="shared" si="3"/>
        <v>11.414470229969547</v>
      </c>
      <c r="D35" s="151"/>
      <c r="E35" s="151" t="s">
        <v>10</v>
      </c>
      <c r="F35" s="149">
        <v>1078</v>
      </c>
      <c r="G35" s="152">
        <f t="shared" si="4"/>
        <v>29.056603773584907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2087</v>
      </c>
      <c r="G36" s="152">
        <f t="shared" si="4"/>
        <v>56.253369272237194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914</v>
      </c>
      <c r="G37" s="152">
        <f t="shared" si="4"/>
        <v>24.63611859838275</v>
      </c>
    </row>
    <row r="38" spans="1:7" ht="12.75">
      <c r="A38" s="160" t="s">
        <v>13</v>
      </c>
      <c r="B38" s="149">
        <v>9325</v>
      </c>
      <c r="C38" s="150">
        <f aca="true" t="shared" si="5" ref="C38:C56">B38*100/B$7</f>
        <v>97.92082326997794</v>
      </c>
      <c r="D38" s="151"/>
      <c r="E38" s="151" t="s">
        <v>14</v>
      </c>
      <c r="F38" s="149">
        <v>408</v>
      </c>
      <c r="G38" s="152">
        <f t="shared" si="4"/>
        <v>10.997304582210242</v>
      </c>
    </row>
    <row r="39" spans="1:7" ht="12.75">
      <c r="A39" s="148" t="s">
        <v>15</v>
      </c>
      <c r="B39" s="149">
        <v>8054</v>
      </c>
      <c r="C39" s="150">
        <f t="shared" si="5"/>
        <v>84.57418880604851</v>
      </c>
      <c r="D39" s="151"/>
      <c r="E39" s="151" t="s">
        <v>10</v>
      </c>
      <c r="F39" s="149">
        <v>132</v>
      </c>
      <c r="G39" s="152">
        <f t="shared" si="4"/>
        <v>3.557951482479784</v>
      </c>
    </row>
    <row r="40" spans="1:7" ht="12.75">
      <c r="A40" s="148" t="s">
        <v>16</v>
      </c>
      <c r="B40" s="149">
        <v>266</v>
      </c>
      <c r="C40" s="150">
        <f t="shared" si="5"/>
        <v>2.7932374251811405</v>
      </c>
      <c r="D40" s="151"/>
      <c r="E40" s="151" t="s">
        <v>17</v>
      </c>
      <c r="F40" s="149">
        <v>1084</v>
      </c>
      <c r="G40" s="152">
        <f t="shared" si="4"/>
        <v>29.21832884097035</v>
      </c>
    </row>
    <row r="41" spans="1:7" ht="12.75">
      <c r="A41" s="148" t="s">
        <v>18</v>
      </c>
      <c r="B41" s="149">
        <v>7</v>
      </c>
      <c r="C41" s="150">
        <f t="shared" si="5"/>
        <v>0.07350624803108265</v>
      </c>
      <c r="D41" s="151"/>
      <c r="E41" s="151" t="s">
        <v>19</v>
      </c>
      <c r="F41" s="149">
        <v>923</v>
      </c>
      <c r="G41" s="152">
        <f t="shared" si="4"/>
        <v>24.878706199460918</v>
      </c>
    </row>
    <row r="42" spans="1:7" ht="12.75">
      <c r="A42" s="148" t="s">
        <v>20</v>
      </c>
      <c r="B42" s="149">
        <v>682</v>
      </c>
      <c r="C42" s="150">
        <f t="shared" si="5"/>
        <v>7.1616087367426235</v>
      </c>
      <c r="D42" s="151"/>
      <c r="E42" s="151" t="s">
        <v>21</v>
      </c>
      <c r="F42" s="149">
        <v>492</v>
      </c>
      <c r="G42" s="152">
        <f t="shared" si="4"/>
        <v>13.261455525606468</v>
      </c>
    </row>
    <row r="43" spans="1:7" ht="12.75">
      <c r="A43" s="148" t="s">
        <v>22</v>
      </c>
      <c r="B43" s="149">
        <v>161</v>
      </c>
      <c r="C43" s="150">
        <f t="shared" si="5"/>
        <v>1.6906437047149008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158</v>
      </c>
      <c r="C44" s="150">
        <f t="shared" si="5"/>
        <v>1.659141026987294</v>
      </c>
      <c r="D44" s="151"/>
      <c r="E44" s="151" t="s">
        <v>24</v>
      </c>
      <c r="F44" s="149">
        <v>1161</v>
      </c>
      <c r="G44" s="161">
        <f>F44*100/F33</f>
        <v>31.29380053908356</v>
      </c>
    </row>
    <row r="45" spans="1:7" ht="12.75">
      <c r="A45" s="148" t="s">
        <v>25</v>
      </c>
      <c r="B45" s="149">
        <v>175</v>
      </c>
      <c r="C45" s="150">
        <f t="shared" si="5"/>
        <v>1.837656200777066</v>
      </c>
      <c r="D45" s="151"/>
      <c r="E45" s="151" t="s">
        <v>26</v>
      </c>
      <c r="F45" s="149">
        <v>1239</v>
      </c>
      <c r="G45" s="161">
        <f>F45*100/F33</f>
        <v>33.39622641509434</v>
      </c>
    </row>
    <row r="46" spans="1:7" ht="12.75">
      <c r="A46" s="148" t="s">
        <v>27</v>
      </c>
      <c r="B46" s="149">
        <v>26</v>
      </c>
      <c r="C46" s="150">
        <f t="shared" si="5"/>
        <v>0.2730232069725927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84</v>
      </c>
      <c r="C47" s="150">
        <f t="shared" si="5"/>
        <v>0.8820749763729917</v>
      </c>
      <c r="D47" s="151"/>
      <c r="E47" s="151" t="s">
        <v>29</v>
      </c>
      <c r="F47" s="162">
        <v>2.56</v>
      </c>
      <c r="G47" s="163" t="s">
        <v>261</v>
      </c>
    </row>
    <row r="48" spans="1:7" ht="12.75">
      <c r="A48" s="148" t="s">
        <v>30</v>
      </c>
      <c r="B48" s="149">
        <v>8</v>
      </c>
      <c r="C48" s="150">
        <f t="shared" si="5"/>
        <v>0.0840071406069516</v>
      </c>
      <c r="D48" s="151"/>
      <c r="E48" s="151" t="s">
        <v>31</v>
      </c>
      <c r="F48" s="162">
        <v>3.09</v>
      </c>
      <c r="G48" s="163" t="s">
        <v>261</v>
      </c>
    </row>
    <row r="49" spans="1:7" ht="14.25">
      <c r="A49" s="148" t="s">
        <v>32</v>
      </c>
      <c r="B49" s="149">
        <v>70</v>
      </c>
      <c r="C49" s="150">
        <f t="shared" si="5"/>
        <v>0.7350624803108264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1</v>
      </c>
      <c r="C50" s="150">
        <f t="shared" si="5"/>
        <v>0.01050089257586895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3777</v>
      </c>
      <c r="G51" s="147">
        <v>100</v>
      </c>
    </row>
    <row r="52" spans="1:7" ht="12.75">
      <c r="A52" s="148" t="s">
        <v>37</v>
      </c>
      <c r="B52" s="149">
        <v>1</v>
      </c>
      <c r="C52" s="150">
        <f t="shared" si="5"/>
        <v>0.01050089257586895</v>
      </c>
      <c r="D52" s="151"/>
      <c r="E52" s="151" t="s">
        <v>38</v>
      </c>
      <c r="F52" s="149">
        <v>3710</v>
      </c>
      <c r="G52" s="152">
        <f>F52*100/F$51</f>
        <v>98.22610537463595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67</v>
      </c>
      <c r="G53" s="152">
        <f>F53*100/F$51</f>
        <v>1.7738946253640455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12</v>
      </c>
      <c r="G54" s="152">
        <f>F54*100/F$51</f>
        <v>0.3177124702144559</v>
      </c>
    </row>
    <row r="55" spans="1:7" ht="12.75">
      <c r="A55" s="148" t="s">
        <v>43</v>
      </c>
      <c r="B55" s="149">
        <v>315</v>
      </c>
      <c r="C55" s="150">
        <f t="shared" si="5"/>
        <v>3.3077811613987187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198</v>
      </c>
      <c r="C56" s="150">
        <f t="shared" si="5"/>
        <v>2.079176730022052</v>
      </c>
      <c r="D56" s="151"/>
      <c r="E56" s="151" t="s">
        <v>45</v>
      </c>
      <c r="F56" s="154">
        <v>0.3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2.3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8224</v>
      </c>
      <c r="C60" s="164">
        <f>B60*100/B7</f>
        <v>86.35934054394623</v>
      </c>
      <c r="D60" s="151"/>
      <c r="E60" s="143" t="s">
        <v>51</v>
      </c>
      <c r="F60" s="141">
        <v>3710</v>
      </c>
      <c r="G60" s="147">
        <v>100</v>
      </c>
    </row>
    <row r="61" spans="1:7" ht="12.75">
      <c r="A61" s="148" t="s">
        <v>52</v>
      </c>
      <c r="B61" s="149">
        <v>296</v>
      </c>
      <c r="C61" s="164">
        <f>B61*100/B7</f>
        <v>3.108264202457209</v>
      </c>
      <c r="D61" s="151"/>
      <c r="E61" s="151" t="s">
        <v>53</v>
      </c>
      <c r="F61" s="149">
        <v>2539</v>
      </c>
      <c r="G61" s="152">
        <f>F61*100/F$60</f>
        <v>68.4366576819407</v>
      </c>
    </row>
    <row r="62" spans="1:7" ht="12.75">
      <c r="A62" s="148" t="s">
        <v>54</v>
      </c>
      <c r="B62" s="149">
        <v>29</v>
      </c>
      <c r="C62" s="164">
        <f>B62*100/B7</f>
        <v>0.30452588470019953</v>
      </c>
      <c r="D62" s="151"/>
      <c r="E62" s="151" t="s">
        <v>55</v>
      </c>
      <c r="F62" s="149">
        <v>1171</v>
      </c>
      <c r="G62" s="152">
        <f>F62*100/F$60</f>
        <v>31.5633423180593</v>
      </c>
    </row>
    <row r="63" spans="1:7" ht="12.75">
      <c r="A63" s="148" t="s">
        <v>56</v>
      </c>
      <c r="B63" s="149">
        <v>729</v>
      </c>
      <c r="C63" s="164">
        <f>B63*100/B7</f>
        <v>7.655150687808463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1</v>
      </c>
      <c r="C64" s="164">
        <f>B64*100/B7</f>
        <v>0.01050089257586895</v>
      </c>
      <c r="D64" s="151"/>
      <c r="E64" s="151" t="s">
        <v>58</v>
      </c>
      <c r="F64" s="162">
        <v>2.77</v>
      </c>
      <c r="G64" s="163" t="s">
        <v>261</v>
      </c>
    </row>
    <row r="65" spans="1:7" ht="13.5" thickBot="1">
      <c r="A65" s="167" t="s">
        <v>59</v>
      </c>
      <c r="B65" s="168">
        <v>450</v>
      </c>
      <c r="C65" s="169">
        <f>B65*100/B7</f>
        <v>4.725401659141027</v>
      </c>
      <c r="D65" s="170"/>
      <c r="E65" s="170" t="s">
        <v>60</v>
      </c>
      <c r="F65" s="171">
        <v>2.11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9523</v>
      </c>
      <c r="G9" s="33">
        <f>(F9/$F9)*100</f>
        <v>100</v>
      </c>
    </row>
    <row r="10" spans="1:7" ht="12.75">
      <c r="A10" s="29" t="s">
        <v>269</v>
      </c>
      <c r="B10" s="93">
        <v>2086</v>
      </c>
      <c r="C10" s="33">
        <f aca="true" t="shared" si="0" ref="C10:C15">(B10/$B$10)*100</f>
        <v>100</v>
      </c>
      <c r="E10" s="34" t="s">
        <v>270</v>
      </c>
      <c r="F10" s="97">
        <v>7728</v>
      </c>
      <c r="G10" s="84">
        <f aca="true" t="shared" si="1" ref="G10:G16">(F10/$F$9)*100</f>
        <v>81.15089782631524</v>
      </c>
    </row>
    <row r="11" spans="1:8" ht="12.75">
      <c r="A11" s="36" t="s">
        <v>271</v>
      </c>
      <c r="B11" s="98">
        <v>151</v>
      </c>
      <c r="C11" s="35">
        <f t="shared" si="0"/>
        <v>7.238734419942474</v>
      </c>
      <c r="E11" s="34" t="s">
        <v>272</v>
      </c>
      <c r="F11" s="97">
        <v>7634</v>
      </c>
      <c r="G11" s="84">
        <f t="shared" si="1"/>
        <v>80.16381392418356</v>
      </c>
      <c r="H11" s="15" t="s">
        <v>250</v>
      </c>
    </row>
    <row r="12" spans="1:8" ht="12.75">
      <c r="A12" s="36" t="s">
        <v>273</v>
      </c>
      <c r="B12" s="98">
        <v>120</v>
      </c>
      <c r="C12" s="35">
        <f t="shared" si="0"/>
        <v>5.752636625119846</v>
      </c>
      <c r="E12" s="34" t="s">
        <v>274</v>
      </c>
      <c r="F12" s="97">
        <v>4834</v>
      </c>
      <c r="G12" s="84">
        <f t="shared" si="1"/>
        <v>50.761314711750494</v>
      </c>
      <c r="H12" s="15" t="s">
        <v>250</v>
      </c>
    </row>
    <row r="13" spans="1:7" ht="12.75">
      <c r="A13" s="36" t="s">
        <v>275</v>
      </c>
      <c r="B13" s="98">
        <v>848</v>
      </c>
      <c r="C13" s="35">
        <f t="shared" si="0"/>
        <v>40.651965484180245</v>
      </c>
      <c r="E13" s="34" t="s">
        <v>276</v>
      </c>
      <c r="F13" s="97">
        <v>2800</v>
      </c>
      <c r="G13" s="84">
        <f t="shared" si="1"/>
        <v>29.40249921243306</v>
      </c>
    </row>
    <row r="14" spans="1:7" ht="12.75">
      <c r="A14" s="36" t="s">
        <v>277</v>
      </c>
      <c r="B14" s="98">
        <v>407</v>
      </c>
      <c r="C14" s="35">
        <f t="shared" si="0"/>
        <v>19.511025886864815</v>
      </c>
      <c r="E14" s="34" t="s">
        <v>166</v>
      </c>
      <c r="F14" s="97">
        <v>94</v>
      </c>
      <c r="G14" s="84">
        <f t="shared" si="1"/>
        <v>0.9870839021316812</v>
      </c>
    </row>
    <row r="15" spans="1:7" ht="12.75">
      <c r="A15" s="36" t="s">
        <v>324</v>
      </c>
      <c r="B15" s="97">
        <v>560</v>
      </c>
      <c r="C15" s="35">
        <f t="shared" si="0"/>
        <v>26.845637583892618</v>
      </c>
      <c r="E15" s="34" t="s">
        <v>278</v>
      </c>
      <c r="F15" s="97">
        <v>1795</v>
      </c>
      <c r="G15" s="84">
        <f t="shared" si="1"/>
        <v>18.849102173684763</v>
      </c>
    </row>
    <row r="16" spans="1:7" ht="12.75">
      <c r="A16" s="36"/>
      <c r="B16" s="93" t="s">
        <v>250</v>
      </c>
      <c r="C16" s="10"/>
      <c r="E16" s="34" t="s">
        <v>279</v>
      </c>
      <c r="F16" s="98">
        <v>576</v>
      </c>
      <c r="G16" s="84">
        <f t="shared" si="1"/>
        <v>6.048514123700515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1038</v>
      </c>
      <c r="G17" s="84">
        <f>(F17/$F$9)*100</f>
        <v>10.899926493751968</v>
      </c>
    </row>
    <row r="18" spans="1:7" ht="12.75">
      <c r="A18" s="29" t="s">
        <v>282</v>
      </c>
      <c r="B18" s="93">
        <v>7053</v>
      </c>
      <c r="C18" s="33">
        <f>(B18/$B$18)*100</f>
        <v>100</v>
      </c>
      <c r="E18" s="34" t="s">
        <v>283</v>
      </c>
      <c r="F18" s="97">
        <v>757</v>
      </c>
      <c r="G18" s="84">
        <f>(F18/$F$9)*100</f>
        <v>7.949175679932795</v>
      </c>
    </row>
    <row r="19" spans="1:7" ht="12.75">
      <c r="A19" s="36" t="s">
        <v>284</v>
      </c>
      <c r="B19" s="97">
        <v>281</v>
      </c>
      <c r="C19" s="84">
        <f aca="true" t="shared" si="2" ref="C19:C25">(B19/$B$18)*100</f>
        <v>3.9841202325251666</v>
      </c>
      <c r="E19" s="34"/>
      <c r="F19" s="97" t="s">
        <v>250</v>
      </c>
      <c r="G19" s="84"/>
    </row>
    <row r="20" spans="1:7" ht="12.75">
      <c r="A20" s="36" t="s">
        <v>285</v>
      </c>
      <c r="B20" s="97">
        <v>596</v>
      </c>
      <c r="C20" s="84">
        <f t="shared" si="2"/>
        <v>8.450304834822061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2412</v>
      </c>
      <c r="C21" s="84">
        <f t="shared" si="2"/>
        <v>34.19821352615908</v>
      </c>
      <c r="E21" s="38" t="s">
        <v>167</v>
      </c>
      <c r="F21" s="80">
        <v>1795</v>
      </c>
      <c r="G21" s="33">
        <f>(F21/F21)*100</f>
        <v>100</v>
      </c>
    </row>
    <row r="22" spans="1:7" ht="12.75">
      <c r="A22" s="36" t="s">
        <v>302</v>
      </c>
      <c r="B22" s="97">
        <v>1249</v>
      </c>
      <c r="C22" s="84">
        <f t="shared" si="2"/>
        <v>17.70877640720261</v>
      </c>
      <c r="E22" s="34" t="s">
        <v>303</v>
      </c>
      <c r="F22" s="97">
        <v>453</v>
      </c>
      <c r="G22" s="84">
        <f aca="true" t="shared" si="3" ref="G22:G27">(F22/$F$21)*100</f>
        <v>25.23676880222841</v>
      </c>
    </row>
    <row r="23" spans="1:7" ht="12.75">
      <c r="A23" s="36" t="s">
        <v>304</v>
      </c>
      <c r="B23" s="97">
        <v>316</v>
      </c>
      <c r="C23" s="84">
        <f t="shared" si="2"/>
        <v>4.480362966113711</v>
      </c>
      <c r="E23" s="34" t="s">
        <v>305</v>
      </c>
      <c r="F23" s="97">
        <v>627</v>
      </c>
      <c r="G23" s="84">
        <f t="shared" si="3"/>
        <v>34.930362116991645</v>
      </c>
    </row>
    <row r="24" spans="1:7" ht="12.75">
      <c r="A24" s="36" t="s">
        <v>306</v>
      </c>
      <c r="B24" s="97">
        <v>1486</v>
      </c>
      <c r="C24" s="84">
        <f t="shared" si="2"/>
        <v>21.069048631787894</v>
      </c>
      <c r="E24" s="34" t="s">
        <v>307</v>
      </c>
      <c r="F24" s="97">
        <v>63</v>
      </c>
      <c r="G24" s="84">
        <f t="shared" si="3"/>
        <v>3.50974930362117</v>
      </c>
    </row>
    <row r="25" spans="1:7" ht="12.75">
      <c r="A25" s="36" t="s">
        <v>308</v>
      </c>
      <c r="B25" s="97">
        <v>713</v>
      </c>
      <c r="C25" s="84">
        <f t="shared" si="2"/>
        <v>10.109173401389478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631</v>
      </c>
      <c r="G26" s="84">
        <f t="shared" si="3"/>
        <v>35.15320334261838</v>
      </c>
    </row>
    <row r="27" spans="1:7" ht="12.75">
      <c r="A27" s="36" t="s">
        <v>311</v>
      </c>
      <c r="B27" s="108">
        <v>87.6</v>
      </c>
      <c r="C27" s="37" t="s">
        <v>261</v>
      </c>
      <c r="E27" s="34" t="s">
        <v>312</v>
      </c>
      <c r="F27" s="97">
        <v>21</v>
      </c>
      <c r="G27" s="84">
        <f t="shared" si="3"/>
        <v>1.16991643454039</v>
      </c>
    </row>
    <row r="28" spans="1:7" ht="12.75">
      <c r="A28" s="36" t="s">
        <v>313</v>
      </c>
      <c r="B28" s="108">
        <v>31.2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8908</v>
      </c>
      <c r="G30" s="33">
        <f>(F30/F30)*100</f>
        <v>100</v>
      </c>
      <c r="J30" s="39"/>
    </row>
    <row r="31" spans="1:10" ht="12.75">
      <c r="A31" s="95" t="s">
        <v>296</v>
      </c>
      <c r="B31" s="93">
        <v>7842</v>
      </c>
      <c r="C31" s="33">
        <f>(B31/$B$31)*100</f>
        <v>100</v>
      </c>
      <c r="E31" s="34" t="s">
        <v>317</v>
      </c>
      <c r="F31" s="97">
        <v>6678</v>
      </c>
      <c r="G31" s="101">
        <f>(F31/$F$30)*100</f>
        <v>74.96632240682533</v>
      </c>
      <c r="J31" s="39"/>
    </row>
    <row r="32" spans="1:10" ht="12.75">
      <c r="A32" s="36" t="s">
        <v>318</v>
      </c>
      <c r="B32" s="97">
        <v>1649</v>
      </c>
      <c r="C32" s="10">
        <f>(B32/$B$31)*100</f>
        <v>21.027799030859477</v>
      </c>
      <c r="E32" s="34" t="s">
        <v>319</v>
      </c>
      <c r="F32" s="97">
        <v>2230</v>
      </c>
      <c r="G32" s="101">
        <f aca="true" t="shared" si="4" ref="G32:G39">(F32/$F$30)*100</f>
        <v>25.033677593174673</v>
      </c>
      <c r="J32" s="39"/>
    </row>
    <row r="33" spans="1:10" ht="12.75">
      <c r="A33" s="36" t="s">
        <v>320</v>
      </c>
      <c r="B33" s="97">
        <v>4479</v>
      </c>
      <c r="C33" s="10">
        <f aca="true" t="shared" si="5" ref="C33:C38">(B33/$B$31)*100</f>
        <v>57.115531752104054</v>
      </c>
      <c r="E33" s="34" t="s">
        <v>321</v>
      </c>
      <c r="F33" s="97">
        <v>838</v>
      </c>
      <c r="G33" s="101">
        <f t="shared" si="4"/>
        <v>9.40727436012573</v>
      </c>
      <c r="J33" s="39"/>
    </row>
    <row r="34" spans="1:7" ht="12.75">
      <c r="A34" s="36" t="s">
        <v>322</v>
      </c>
      <c r="B34" s="97">
        <v>163</v>
      </c>
      <c r="C34" s="10">
        <f t="shared" si="5"/>
        <v>2.078551389951543</v>
      </c>
      <c r="E34" s="34" t="s">
        <v>323</v>
      </c>
      <c r="F34" s="97">
        <v>963</v>
      </c>
      <c r="G34" s="101">
        <f t="shared" si="4"/>
        <v>10.810507409070498</v>
      </c>
    </row>
    <row r="35" spans="1:7" ht="12.75">
      <c r="A35" s="36" t="s">
        <v>325</v>
      </c>
      <c r="B35" s="97">
        <v>848</v>
      </c>
      <c r="C35" s="10">
        <f t="shared" si="5"/>
        <v>10.813567967355267</v>
      </c>
      <c r="E35" s="34" t="s">
        <v>321</v>
      </c>
      <c r="F35" s="97">
        <v>330</v>
      </c>
      <c r="G35" s="101">
        <f t="shared" si="4"/>
        <v>3.704535249214189</v>
      </c>
    </row>
    <row r="36" spans="1:7" ht="12.75">
      <c r="A36" s="36" t="s">
        <v>297</v>
      </c>
      <c r="B36" s="97">
        <v>727</v>
      </c>
      <c r="C36" s="10">
        <f t="shared" si="5"/>
        <v>9.270594236164245</v>
      </c>
      <c r="E36" s="34" t="s">
        <v>327</v>
      </c>
      <c r="F36" s="97">
        <v>738</v>
      </c>
      <c r="G36" s="101">
        <f t="shared" si="4"/>
        <v>8.284687920969915</v>
      </c>
    </row>
    <row r="37" spans="1:7" ht="12.75">
      <c r="A37" s="36" t="s">
        <v>326</v>
      </c>
      <c r="B37" s="97">
        <v>703</v>
      </c>
      <c r="C37" s="10">
        <f t="shared" si="5"/>
        <v>8.96454985972966</v>
      </c>
      <c r="E37" s="34" t="s">
        <v>321</v>
      </c>
      <c r="F37" s="97">
        <v>269</v>
      </c>
      <c r="G37" s="101">
        <f t="shared" si="4"/>
        <v>3.0197575213291423</v>
      </c>
    </row>
    <row r="38" spans="1:7" ht="12.75">
      <c r="A38" s="36" t="s">
        <v>297</v>
      </c>
      <c r="B38" s="97">
        <v>419</v>
      </c>
      <c r="C38" s="10">
        <f t="shared" si="5"/>
        <v>5.343024738587095</v>
      </c>
      <c r="E38" s="34" t="s">
        <v>259</v>
      </c>
      <c r="F38" s="97">
        <v>440</v>
      </c>
      <c r="G38" s="101">
        <f t="shared" si="4"/>
        <v>4.939380332285586</v>
      </c>
    </row>
    <row r="39" spans="1:7" ht="12.75">
      <c r="A39" s="36"/>
      <c r="B39" s="97" t="s">
        <v>250</v>
      </c>
      <c r="C39" s="10"/>
      <c r="E39" s="34" t="s">
        <v>321</v>
      </c>
      <c r="F39" s="97">
        <v>233</v>
      </c>
      <c r="G39" s="101">
        <f t="shared" si="4"/>
        <v>2.615626403233049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215</v>
      </c>
      <c r="C42" s="33">
        <f>(B42/$B$42)*100</f>
        <v>100</v>
      </c>
      <c r="E42" s="31" t="s">
        <v>268</v>
      </c>
      <c r="F42" s="80">
        <v>9523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11983</v>
      </c>
      <c r="G43" s="107">
        <f aca="true" t="shared" si="6" ref="G43:G71">(F43/$F$42)*100</f>
        <v>125.83219573663762</v>
      </c>
    </row>
    <row r="44" spans="1:7" ht="12.75">
      <c r="A44" s="36"/>
      <c r="B44" s="93" t="s">
        <v>250</v>
      </c>
      <c r="C44" s="10"/>
      <c r="E44" s="1" t="s">
        <v>329</v>
      </c>
      <c r="F44" s="97">
        <v>105</v>
      </c>
      <c r="G44" s="101">
        <f t="shared" si="6"/>
        <v>1.1025937204662395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36</v>
      </c>
      <c r="G45" s="101">
        <f t="shared" si="6"/>
        <v>0.37803213273128217</v>
      </c>
    </row>
    <row r="46" spans="1:7" ht="12.75">
      <c r="A46" s="29" t="s">
        <v>331</v>
      </c>
      <c r="B46" s="93">
        <v>7544</v>
      </c>
      <c r="C46" s="33">
        <f>(B46/$B$46)*100</f>
        <v>100</v>
      </c>
      <c r="E46" s="1" t="s">
        <v>332</v>
      </c>
      <c r="F46" s="97">
        <v>39</v>
      </c>
      <c r="G46" s="101">
        <f t="shared" si="6"/>
        <v>0.409534810458889</v>
      </c>
    </row>
    <row r="47" spans="1:7" ht="12.75">
      <c r="A47" s="36" t="s">
        <v>333</v>
      </c>
      <c r="B47" s="97">
        <v>780</v>
      </c>
      <c r="C47" s="10">
        <f>(B47/$B$46)*100</f>
        <v>10.33934252386002</v>
      </c>
      <c r="E47" s="1" t="s">
        <v>334</v>
      </c>
      <c r="F47" s="97">
        <v>104</v>
      </c>
      <c r="G47" s="101">
        <f t="shared" si="6"/>
        <v>1.0920928278903708</v>
      </c>
    </row>
    <row r="48" spans="1:7" ht="12.75">
      <c r="A48" s="36"/>
      <c r="B48" s="93" t="s">
        <v>250</v>
      </c>
      <c r="C48" s="10"/>
      <c r="E48" s="1" t="s">
        <v>335</v>
      </c>
      <c r="F48" s="97">
        <v>550</v>
      </c>
      <c r="G48" s="101">
        <f t="shared" si="6"/>
        <v>5.775490916727922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236</v>
      </c>
      <c r="G49" s="101">
        <f t="shared" si="6"/>
        <v>2.478210647905072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46</v>
      </c>
      <c r="G50" s="101">
        <f t="shared" si="6"/>
        <v>0.48304105848997164</v>
      </c>
    </row>
    <row r="51" spans="1:7" ht="12.75">
      <c r="A51" s="5" t="s">
        <v>338</v>
      </c>
      <c r="B51" s="93">
        <v>1587</v>
      </c>
      <c r="C51" s="33">
        <f>(B51/$B$51)*100</f>
        <v>100</v>
      </c>
      <c r="E51" s="1" t="s">
        <v>339</v>
      </c>
      <c r="F51" s="97">
        <v>1633</v>
      </c>
      <c r="G51" s="101">
        <f t="shared" si="6"/>
        <v>17.147957576393992</v>
      </c>
    </row>
    <row r="52" spans="1:7" ht="12.75">
      <c r="A52" s="4" t="s">
        <v>340</v>
      </c>
      <c r="B52" s="98">
        <v>93</v>
      </c>
      <c r="C52" s="10">
        <f>(B52/$B$51)*100</f>
        <v>5.8601134215500945</v>
      </c>
      <c r="E52" s="1" t="s">
        <v>341</v>
      </c>
      <c r="F52" s="97">
        <v>87</v>
      </c>
      <c r="G52" s="101">
        <f t="shared" si="6"/>
        <v>0.9135776541005984</v>
      </c>
    </row>
    <row r="53" spans="1:7" ht="12.75">
      <c r="A53" s="4"/>
      <c r="B53" s="93" t="s">
        <v>250</v>
      </c>
      <c r="C53" s="10"/>
      <c r="E53" s="1" t="s">
        <v>342</v>
      </c>
      <c r="F53" s="97">
        <v>202</v>
      </c>
      <c r="G53" s="101">
        <f t="shared" si="6"/>
        <v>2.1211803003255274</v>
      </c>
    </row>
    <row r="54" spans="1:7" ht="14.25">
      <c r="A54" s="5" t="s">
        <v>343</v>
      </c>
      <c r="B54" s="93">
        <v>5646</v>
      </c>
      <c r="C54" s="33">
        <f>(B54/$B$54)*100</f>
        <v>100</v>
      </c>
      <c r="E54" s="1" t="s">
        <v>201</v>
      </c>
      <c r="F54" s="97">
        <v>2045</v>
      </c>
      <c r="G54" s="101">
        <f t="shared" si="6"/>
        <v>21.474325317652003</v>
      </c>
    </row>
    <row r="55" spans="1:7" ht="12.75">
      <c r="A55" s="4" t="s">
        <v>340</v>
      </c>
      <c r="B55" s="98">
        <v>801</v>
      </c>
      <c r="C55" s="10">
        <f>(B55/$B$54)*100</f>
        <v>14.187035069075451</v>
      </c>
      <c r="E55" s="1" t="s">
        <v>344</v>
      </c>
      <c r="F55" s="97">
        <v>2729</v>
      </c>
      <c r="G55" s="101">
        <f t="shared" si="6"/>
        <v>28.65693583954636</v>
      </c>
    </row>
    <row r="56" spans="1:7" ht="12.75">
      <c r="A56" s="4" t="s">
        <v>345</v>
      </c>
      <c r="B56" s="119">
        <v>75.2</v>
      </c>
      <c r="C56" s="37" t="s">
        <v>261</v>
      </c>
      <c r="E56" s="1" t="s">
        <v>346</v>
      </c>
      <c r="F56" s="97">
        <v>51</v>
      </c>
      <c r="G56" s="101">
        <f t="shared" si="6"/>
        <v>0.5355455213693164</v>
      </c>
    </row>
    <row r="57" spans="1:7" ht="12.75">
      <c r="A57" s="4" t="s">
        <v>347</v>
      </c>
      <c r="B57" s="98">
        <v>4845</v>
      </c>
      <c r="C57" s="10">
        <f>(B57/$B$54)*100</f>
        <v>85.81296493092455</v>
      </c>
      <c r="E57" s="1" t="s">
        <v>348</v>
      </c>
      <c r="F57" s="97">
        <v>35</v>
      </c>
      <c r="G57" s="101">
        <f t="shared" si="6"/>
        <v>0.3675312401554132</v>
      </c>
    </row>
    <row r="58" spans="1:7" ht="12.75">
      <c r="A58" s="4" t="s">
        <v>345</v>
      </c>
      <c r="B58" s="119">
        <v>79.4</v>
      </c>
      <c r="C58" s="37" t="s">
        <v>261</v>
      </c>
      <c r="E58" s="1" t="s">
        <v>349</v>
      </c>
      <c r="F58" s="97">
        <v>343</v>
      </c>
      <c r="G58" s="101">
        <f t="shared" si="6"/>
        <v>3.6018061535230497</v>
      </c>
    </row>
    <row r="59" spans="1:7" ht="12.75">
      <c r="A59" s="4"/>
      <c r="B59" s="93" t="s">
        <v>250</v>
      </c>
      <c r="C59" s="10"/>
      <c r="E59" s="1" t="s">
        <v>350</v>
      </c>
      <c r="F59" s="97">
        <v>24</v>
      </c>
      <c r="G59" s="101">
        <f t="shared" si="6"/>
        <v>0.2520214218208548</v>
      </c>
    </row>
    <row r="60" spans="1:7" ht="12.75">
      <c r="A60" s="5" t="s">
        <v>351</v>
      </c>
      <c r="B60" s="93">
        <v>1675</v>
      </c>
      <c r="C60" s="33">
        <f>(B60/$B$60)*100</f>
        <v>100</v>
      </c>
      <c r="E60" s="1" t="s">
        <v>352</v>
      </c>
      <c r="F60" s="97">
        <v>186</v>
      </c>
      <c r="G60" s="101">
        <f t="shared" si="6"/>
        <v>1.9531660191116245</v>
      </c>
    </row>
    <row r="61" spans="1:7" ht="12.75">
      <c r="A61" s="4" t="s">
        <v>340</v>
      </c>
      <c r="B61" s="97">
        <v>706</v>
      </c>
      <c r="C61" s="10">
        <f>(B61/$B$60)*100</f>
        <v>42.149253731343286</v>
      </c>
      <c r="E61" s="1" t="s">
        <v>353</v>
      </c>
      <c r="F61" s="97">
        <v>99</v>
      </c>
      <c r="G61" s="101">
        <f t="shared" si="6"/>
        <v>1.0395883650110258</v>
      </c>
    </row>
    <row r="62" spans="1:7" ht="12.75">
      <c r="A62" s="4"/>
      <c r="B62" s="93" t="s">
        <v>250</v>
      </c>
      <c r="C62" s="10"/>
      <c r="E62" s="1" t="s">
        <v>354</v>
      </c>
      <c r="F62" s="97">
        <v>139</v>
      </c>
      <c r="G62" s="101">
        <f t="shared" si="6"/>
        <v>1.459624068045784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33</v>
      </c>
      <c r="G63" s="101">
        <f t="shared" si="6"/>
        <v>0.34652945500367527</v>
      </c>
    </row>
    <row r="64" spans="1:7" ht="12.75">
      <c r="A64" s="29" t="s">
        <v>357</v>
      </c>
      <c r="B64" s="93">
        <v>8908</v>
      </c>
      <c r="C64" s="33">
        <f>(B64/$B$64)*100</f>
        <v>100</v>
      </c>
      <c r="E64" s="1" t="s">
        <v>358</v>
      </c>
      <c r="F64" s="97">
        <v>23</v>
      </c>
      <c r="G64" s="101">
        <f t="shared" si="6"/>
        <v>0.24152052924498582</v>
      </c>
    </row>
    <row r="65" spans="1:7" ht="12.75">
      <c r="A65" s="4" t="s">
        <v>256</v>
      </c>
      <c r="B65" s="97">
        <v>5896</v>
      </c>
      <c r="C65" s="10">
        <f>(B65/$B$64)*100</f>
        <v>66.18769645262685</v>
      </c>
      <c r="E65" s="1" t="s">
        <v>359</v>
      </c>
      <c r="F65" s="97">
        <v>59</v>
      </c>
      <c r="G65" s="101">
        <f t="shared" si="6"/>
        <v>0.619552661976268</v>
      </c>
    </row>
    <row r="66" spans="1:7" ht="12.75">
      <c r="A66" s="4" t="s">
        <v>257</v>
      </c>
      <c r="B66" s="97">
        <v>2803</v>
      </c>
      <c r="C66" s="10">
        <f aca="true" t="shared" si="7" ref="C66:C71">(B66/$B$64)*100</f>
        <v>31.466097889537494</v>
      </c>
      <c r="E66" s="1" t="s">
        <v>360</v>
      </c>
      <c r="F66" s="97">
        <v>66</v>
      </c>
      <c r="G66" s="101">
        <f t="shared" si="6"/>
        <v>0.6930589100073505</v>
      </c>
    </row>
    <row r="67" spans="1:7" ht="12.75">
      <c r="A67" s="4" t="s">
        <v>361</v>
      </c>
      <c r="B67" s="97">
        <v>1759</v>
      </c>
      <c r="C67" s="10">
        <f t="shared" si="7"/>
        <v>19.746295464750784</v>
      </c>
      <c r="E67" s="1" t="s">
        <v>362</v>
      </c>
      <c r="F67" s="97">
        <v>68</v>
      </c>
      <c r="G67" s="101">
        <f t="shared" si="6"/>
        <v>0.7140606951590885</v>
      </c>
    </row>
    <row r="68" spans="1:7" ht="12.75">
      <c r="A68" s="4" t="s">
        <v>363</v>
      </c>
      <c r="B68" s="97">
        <v>1044</v>
      </c>
      <c r="C68" s="10">
        <f t="shared" si="7"/>
        <v>11.719802424786709</v>
      </c>
      <c r="E68" s="1" t="s">
        <v>364</v>
      </c>
      <c r="F68" s="97">
        <v>293</v>
      </c>
      <c r="G68" s="101">
        <f t="shared" si="6"/>
        <v>3.076761524729602</v>
      </c>
    </row>
    <row r="69" spans="1:7" ht="12.75">
      <c r="A69" s="4" t="s">
        <v>365</v>
      </c>
      <c r="B69" s="97">
        <v>541</v>
      </c>
      <c r="C69" s="10">
        <f t="shared" si="7"/>
        <v>6.073192635832959</v>
      </c>
      <c r="E69" s="1" t="s">
        <v>366</v>
      </c>
      <c r="F69" s="97">
        <v>10</v>
      </c>
      <c r="G69" s="101">
        <f t="shared" si="6"/>
        <v>0.10500892575868949</v>
      </c>
    </row>
    <row r="70" spans="1:7" ht="12.75">
      <c r="A70" s="4" t="s">
        <v>367</v>
      </c>
      <c r="B70" s="97">
        <v>503</v>
      </c>
      <c r="C70" s="10">
        <f t="shared" si="7"/>
        <v>5.646609788953749</v>
      </c>
      <c r="E70" s="1" t="s">
        <v>368</v>
      </c>
      <c r="F70" s="97">
        <v>92</v>
      </c>
      <c r="G70" s="101">
        <f t="shared" si="6"/>
        <v>0.9660821169799433</v>
      </c>
    </row>
    <row r="71" spans="1:7" ht="12.75">
      <c r="A71" s="7" t="s">
        <v>258</v>
      </c>
      <c r="B71" s="103">
        <v>209</v>
      </c>
      <c r="C71" s="40">
        <f t="shared" si="7"/>
        <v>2.3462056578356534</v>
      </c>
      <c r="D71" s="41"/>
      <c r="E71" s="9" t="s">
        <v>369</v>
      </c>
      <c r="F71" s="103">
        <v>2650</v>
      </c>
      <c r="G71" s="104">
        <f t="shared" si="6"/>
        <v>27.827365326052718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7725</v>
      </c>
      <c r="C9" s="81">
        <f>(B9/$B$9)*100</f>
        <v>100</v>
      </c>
      <c r="D9" s="65"/>
      <c r="E9" s="79" t="s">
        <v>381</v>
      </c>
      <c r="F9" s="80">
        <v>3711</v>
      </c>
      <c r="G9" s="81">
        <f>(F9/$F$9)*100</f>
        <v>100</v>
      </c>
    </row>
    <row r="10" spans="1:7" ht="12.75">
      <c r="A10" s="82" t="s">
        <v>382</v>
      </c>
      <c r="B10" s="97">
        <v>5116</v>
      </c>
      <c r="C10" s="105">
        <f>(B10/$B$9)*100</f>
        <v>66.22653721682848</v>
      </c>
      <c r="D10" s="65"/>
      <c r="E10" s="78" t="s">
        <v>383</v>
      </c>
      <c r="F10" s="97">
        <v>159</v>
      </c>
      <c r="G10" s="105">
        <f aca="true" t="shared" si="0" ref="G10:G19">(F10/$F$9)*100</f>
        <v>4.284559417946645</v>
      </c>
    </row>
    <row r="11" spans="1:7" ht="12.75">
      <c r="A11" s="82" t="s">
        <v>384</v>
      </c>
      <c r="B11" s="97">
        <v>5116</v>
      </c>
      <c r="C11" s="105">
        <f aca="true" t="shared" si="1" ref="C11:C16">(B11/$B$9)*100</f>
        <v>66.22653721682848</v>
      </c>
      <c r="D11" s="65"/>
      <c r="E11" s="78" t="s">
        <v>385</v>
      </c>
      <c r="F11" s="97">
        <v>159</v>
      </c>
      <c r="G11" s="105">
        <f t="shared" si="0"/>
        <v>4.284559417946645</v>
      </c>
    </row>
    <row r="12" spans="1:7" ht="12.75">
      <c r="A12" s="82" t="s">
        <v>386</v>
      </c>
      <c r="B12" s="97">
        <v>4938</v>
      </c>
      <c r="C12" s="105">
        <f>(B12/$B$9)*100</f>
        <v>63.922330097087375</v>
      </c>
      <c r="D12" s="65"/>
      <c r="E12" s="78" t="s">
        <v>387</v>
      </c>
      <c r="F12" s="97">
        <v>251</v>
      </c>
      <c r="G12" s="105">
        <f t="shared" si="0"/>
        <v>6.763675559148477</v>
      </c>
    </row>
    <row r="13" spans="1:7" ht="12.75">
      <c r="A13" s="82" t="s">
        <v>388</v>
      </c>
      <c r="B13" s="97">
        <v>178</v>
      </c>
      <c r="C13" s="105">
        <f>(B13/$B$9)*100</f>
        <v>2.3042071197411</v>
      </c>
      <c r="D13" s="65"/>
      <c r="E13" s="78" t="s">
        <v>389</v>
      </c>
      <c r="F13" s="97">
        <v>334</v>
      </c>
      <c r="G13" s="105">
        <f t="shared" si="0"/>
        <v>9.000269469145783</v>
      </c>
    </row>
    <row r="14" spans="1:7" ht="12.75">
      <c r="A14" s="82" t="s">
        <v>390</v>
      </c>
      <c r="B14" s="109">
        <v>3.5</v>
      </c>
      <c r="C14" s="112" t="s">
        <v>261</v>
      </c>
      <c r="D14" s="65"/>
      <c r="E14" s="78" t="s">
        <v>391</v>
      </c>
      <c r="F14" s="97">
        <v>507</v>
      </c>
      <c r="G14" s="105">
        <f t="shared" si="0"/>
        <v>13.662085691188357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857</v>
      </c>
      <c r="G15" s="105">
        <f t="shared" si="0"/>
        <v>23.093505793586637</v>
      </c>
    </row>
    <row r="16" spans="1:7" ht="12.75">
      <c r="A16" s="82" t="s">
        <v>67</v>
      </c>
      <c r="B16" s="97">
        <v>2609</v>
      </c>
      <c r="C16" s="105">
        <f t="shared" si="1"/>
        <v>33.77346278317152</v>
      </c>
      <c r="D16" s="65"/>
      <c r="E16" s="78" t="s">
        <v>68</v>
      </c>
      <c r="F16" s="97">
        <v>611</v>
      </c>
      <c r="G16" s="105">
        <f t="shared" si="0"/>
        <v>16.46456480732956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624</v>
      </c>
      <c r="G17" s="105">
        <f t="shared" si="0"/>
        <v>16.814874696847212</v>
      </c>
    </row>
    <row r="18" spans="1:7" ht="12.75">
      <c r="A18" s="77" t="s">
        <v>70</v>
      </c>
      <c r="B18" s="80">
        <v>4186</v>
      </c>
      <c r="C18" s="81">
        <f>(B18/$B$18)*100</f>
        <v>100</v>
      </c>
      <c r="D18" s="65"/>
      <c r="E18" s="78" t="s">
        <v>170</v>
      </c>
      <c r="F18" s="97">
        <v>132</v>
      </c>
      <c r="G18" s="105">
        <f t="shared" si="0"/>
        <v>3.5569927243330643</v>
      </c>
    </row>
    <row r="19" spans="1:9" ht="12.75">
      <c r="A19" s="82" t="s">
        <v>382</v>
      </c>
      <c r="B19" s="97">
        <v>2434</v>
      </c>
      <c r="C19" s="105">
        <f>(B19/$B$18)*100</f>
        <v>58.14620162446249</v>
      </c>
      <c r="D19" s="65"/>
      <c r="E19" s="78" t="s">
        <v>169</v>
      </c>
      <c r="F19" s="98">
        <v>77</v>
      </c>
      <c r="G19" s="105">
        <f t="shared" si="0"/>
        <v>2.0749124225276203</v>
      </c>
      <c r="I19" s="117"/>
    </row>
    <row r="20" spans="1:7" ht="12.75">
      <c r="A20" s="82" t="s">
        <v>384</v>
      </c>
      <c r="B20" s="97">
        <v>2434</v>
      </c>
      <c r="C20" s="105">
        <f>(B20/$B$18)*100</f>
        <v>58.14620162446249</v>
      </c>
      <c r="D20" s="65"/>
      <c r="E20" s="78" t="s">
        <v>71</v>
      </c>
      <c r="F20" s="97">
        <v>62113</v>
      </c>
      <c r="G20" s="112" t="s">
        <v>261</v>
      </c>
    </row>
    <row r="21" spans="1:7" ht="12.75">
      <c r="A21" s="82" t="s">
        <v>386</v>
      </c>
      <c r="B21" s="97">
        <v>2398</v>
      </c>
      <c r="C21" s="105">
        <f>(B21/$B$18)*100</f>
        <v>57.286192068800766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2926</v>
      </c>
      <c r="G22" s="105">
        <f>(F22/$F$9)*100</f>
        <v>78.84667205604958</v>
      </c>
    </row>
    <row r="23" spans="1:7" ht="12.75">
      <c r="A23" s="77" t="s">
        <v>73</v>
      </c>
      <c r="B23" s="80">
        <v>735</v>
      </c>
      <c r="C23" s="81">
        <f>(B23/$B$23)*100</f>
        <v>100</v>
      </c>
      <c r="D23" s="65"/>
      <c r="E23" s="78" t="s">
        <v>74</v>
      </c>
      <c r="F23" s="97">
        <v>73231</v>
      </c>
      <c r="G23" s="112" t="s">
        <v>261</v>
      </c>
    </row>
    <row r="24" spans="1:7" ht="12.75">
      <c r="A24" s="82" t="s">
        <v>75</v>
      </c>
      <c r="B24" s="97">
        <v>418</v>
      </c>
      <c r="C24" s="105">
        <f>(B24/$B$23)*100</f>
        <v>56.87074829931973</v>
      </c>
      <c r="D24" s="65"/>
      <c r="E24" s="78" t="s">
        <v>76</v>
      </c>
      <c r="F24" s="97">
        <v>1273</v>
      </c>
      <c r="G24" s="105">
        <f>(F24/$F$9)*100</f>
        <v>34.30342225815144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13304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72</v>
      </c>
      <c r="G26" s="105">
        <f>(F26/$F$9)*100</f>
        <v>1.9401778496362168</v>
      </c>
    </row>
    <row r="27" spans="1:7" ht="12.75">
      <c r="A27" s="77" t="s">
        <v>85</v>
      </c>
      <c r="B27" s="80">
        <v>4860</v>
      </c>
      <c r="C27" s="81">
        <f>(B27/$B$27)*100</f>
        <v>100</v>
      </c>
      <c r="D27" s="65"/>
      <c r="E27" s="78" t="s">
        <v>78</v>
      </c>
      <c r="F27" s="98">
        <v>5275</v>
      </c>
      <c r="G27" s="112" t="s">
        <v>261</v>
      </c>
    </row>
    <row r="28" spans="1:7" ht="12.75">
      <c r="A28" s="82" t="s">
        <v>86</v>
      </c>
      <c r="B28" s="97">
        <v>3719</v>
      </c>
      <c r="C28" s="105">
        <f aca="true" t="shared" si="2" ref="C28:C33">(B28/$B$27)*100</f>
        <v>76.52263374485597</v>
      </c>
      <c r="D28" s="65"/>
      <c r="E28" s="78" t="s">
        <v>79</v>
      </c>
      <c r="F28" s="97">
        <v>58</v>
      </c>
      <c r="G28" s="105">
        <f>(F28/$F$9)*100</f>
        <v>1.5629210455402855</v>
      </c>
    </row>
    <row r="29" spans="1:7" ht="12.75">
      <c r="A29" s="82" t="s">
        <v>87</v>
      </c>
      <c r="B29" s="97">
        <v>469</v>
      </c>
      <c r="C29" s="105">
        <f t="shared" si="2"/>
        <v>9.650205761316872</v>
      </c>
      <c r="D29" s="65"/>
      <c r="E29" s="78" t="s">
        <v>80</v>
      </c>
      <c r="F29" s="97">
        <v>2893</v>
      </c>
      <c r="G29" s="112" t="s">
        <v>261</v>
      </c>
    </row>
    <row r="30" spans="1:7" ht="12.75">
      <c r="A30" s="82" t="s">
        <v>88</v>
      </c>
      <c r="B30" s="97">
        <v>385</v>
      </c>
      <c r="C30" s="105">
        <f t="shared" si="2"/>
        <v>7.921810699588478</v>
      </c>
      <c r="D30" s="65"/>
      <c r="E30" s="78" t="s">
        <v>81</v>
      </c>
      <c r="F30" s="97">
        <v>741</v>
      </c>
      <c r="G30" s="105">
        <f>(F30/$F$9)*100</f>
        <v>19.967663702506062</v>
      </c>
    </row>
    <row r="31" spans="1:7" ht="12.75">
      <c r="A31" s="82" t="s">
        <v>115</v>
      </c>
      <c r="B31" s="97">
        <v>110</v>
      </c>
      <c r="C31" s="105">
        <f t="shared" si="2"/>
        <v>2.263374485596708</v>
      </c>
      <c r="D31" s="65"/>
      <c r="E31" s="78" t="s">
        <v>82</v>
      </c>
      <c r="F31" s="97">
        <v>13762</v>
      </c>
      <c r="G31" s="112" t="s">
        <v>261</v>
      </c>
    </row>
    <row r="32" spans="1:7" ht="12.75">
      <c r="A32" s="82" t="s">
        <v>89</v>
      </c>
      <c r="B32" s="97">
        <v>54</v>
      </c>
      <c r="C32" s="105">
        <f t="shared" si="2"/>
        <v>1.1111111111111112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123</v>
      </c>
      <c r="C33" s="105">
        <f t="shared" si="2"/>
        <v>2.5308641975308643</v>
      </c>
      <c r="D33" s="65"/>
      <c r="E33" s="79" t="s">
        <v>84</v>
      </c>
      <c r="F33" s="80">
        <v>2651</v>
      </c>
      <c r="G33" s="81">
        <f>(F33/$F$33)*100</f>
        <v>100</v>
      </c>
    </row>
    <row r="34" spans="1:7" ht="12.75">
      <c r="A34" s="82" t="s">
        <v>91</v>
      </c>
      <c r="B34" s="120">
        <v>26.2</v>
      </c>
      <c r="C34" s="112" t="s">
        <v>261</v>
      </c>
      <c r="D34" s="65"/>
      <c r="E34" s="78" t="s">
        <v>383</v>
      </c>
      <c r="F34" s="97">
        <v>53</v>
      </c>
      <c r="G34" s="105">
        <f aca="true" t="shared" si="3" ref="G34:G43">(F34/$F$33)*100</f>
        <v>1.999245567710298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35</v>
      </c>
      <c r="G35" s="105">
        <f t="shared" si="3"/>
        <v>1.3202565069784986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96</v>
      </c>
      <c r="G36" s="105">
        <f t="shared" si="3"/>
        <v>3.6212749905695967</v>
      </c>
    </row>
    <row r="37" spans="1:7" ht="12.75">
      <c r="A37" s="77" t="s">
        <v>94</v>
      </c>
      <c r="B37" s="80">
        <v>4938</v>
      </c>
      <c r="C37" s="81">
        <f>(B37/$B$37)*100</f>
        <v>100</v>
      </c>
      <c r="D37" s="65"/>
      <c r="E37" s="78" t="s">
        <v>389</v>
      </c>
      <c r="F37" s="97">
        <v>179</v>
      </c>
      <c r="G37" s="105">
        <f t="shared" si="3"/>
        <v>6.752168992832893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341</v>
      </c>
      <c r="G38" s="105">
        <f t="shared" si="3"/>
        <v>12.863070539419086</v>
      </c>
    </row>
    <row r="39" spans="1:7" ht="12.75">
      <c r="A39" s="82" t="s">
        <v>97</v>
      </c>
      <c r="B39" s="98">
        <v>1858</v>
      </c>
      <c r="C39" s="105">
        <f>(B39/$B$37)*100</f>
        <v>37.62656946132037</v>
      </c>
      <c r="D39" s="65"/>
      <c r="E39" s="78" t="s">
        <v>393</v>
      </c>
      <c r="F39" s="97">
        <v>643</v>
      </c>
      <c r="G39" s="105">
        <f t="shared" si="3"/>
        <v>24.254998113919278</v>
      </c>
    </row>
    <row r="40" spans="1:7" ht="12.75">
      <c r="A40" s="82" t="s">
        <v>98</v>
      </c>
      <c r="B40" s="98">
        <v>422</v>
      </c>
      <c r="C40" s="105">
        <f>(B40/$B$37)*100</f>
        <v>8.54597002835156</v>
      </c>
      <c r="D40" s="65"/>
      <c r="E40" s="78" t="s">
        <v>68</v>
      </c>
      <c r="F40" s="97">
        <v>552</v>
      </c>
      <c r="G40" s="105">
        <f t="shared" si="3"/>
        <v>20.822331195775178</v>
      </c>
    </row>
    <row r="41" spans="1:7" ht="12.75">
      <c r="A41" s="82" t="s">
        <v>100</v>
      </c>
      <c r="B41" s="98">
        <v>1864</v>
      </c>
      <c r="C41" s="105">
        <f>(B41/$B$37)*100</f>
        <v>37.748076144187934</v>
      </c>
      <c r="D41" s="65"/>
      <c r="E41" s="78" t="s">
        <v>69</v>
      </c>
      <c r="F41" s="97">
        <v>576</v>
      </c>
      <c r="G41" s="105">
        <f t="shared" si="3"/>
        <v>21.72764994341758</v>
      </c>
    </row>
    <row r="42" spans="1:7" ht="12.75">
      <c r="A42" s="82" t="s">
        <v>260</v>
      </c>
      <c r="B42" s="98">
        <v>4</v>
      </c>
      <c r="C42" s="105">
        <f>(B42/$B$37)*100</f>
        <v>0.08100445524503848</v>
      </c>
      <c r="D42" s="65"/>
      <c r="E42" s="78" t="s">
        <v>170</v>
      </c>
      <c r="F42" s="97">
        <v>119</v>
      </c>
      <c r="G42" s="105">
        <f t="shared" si="3"/>
        <v>4.488872123726895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57</v>
      </c>
      <c r="G43" s="105">
        <f t="shared" si="3"/>
        <v>2.150132025650698</v>
      </c>
    </row>
    <row r="44" spans="1:7" ht="12.75">
      <c r="A44" s="82" t="s">
        <v>291</v>
      </c>
      <c r="B44" s="98">
        <v>377</v>
      </c>
      <c r="C44" s="105">
        <f>(B44/$B$37)*100</f>
        <v>7.634669906844876</v>
      </c>
      <c r="D44" s="65"/>
      <c r="E44" s="78" t="s">
        <v>93</v>
      </c>
      <c r="F44" s="97">
        <v>73419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413</v>
      </c>
      <c r="C46" s="105">
        <f>(B46/$B$37)*100</f>
        <v>8.363710004050223</v>
      </c>
      <c r="D46" s="65"/>
      <c r="E46" s="78" t="s">
        <v>96</v>
      </c>
      <c r="F46" s="97">
        <v>28117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49566</v>
      </c>
      <c r="G48" s="112" t="s">
        <v>261</v>
      </c>
    </row>
    <row r="49" spans="1:7" ht="13.5" thickBot="1">
      <c r="A49" s="82" t="s">
        <v>292</v>
      </c>
      <c r="B49" s="98">
        <v>9</v>
      </c>
      <c r="C49" s="105">
        <f aca="true" t="shared" si="4" ref="C49:C55">(B49/$B$37)*100</f>
        <v>0.18226002430133656</v>
      </c>
      <c r="D49" s="87"/>
      <c r="E49" s="88" t="s">
        <v>102</v>
      </c>
      <c r="F49" s="113">
        <v>38193</v>
      </c>
      <c r="G49" s="114" t="s">
        <v>261</v>
      </c>
    </row>
    <row r="50" spans="1:7" ht="13.5" thickTop="1">
      <c r="A50" s="82" t="s">
        <v>116</v>
      </c>
      <c r="B50" s="98">
        <v>253</v>
      </c>
      <c r="C50" s="105">
        <f t="shared" si="4"/>
        <v>5.1235317942486835</v>
      </c>
      <c r="D50" s="65"/>
      <c r="E50" s="78"/>
      <c r="F50" s="86"/>
      <c r="G50" s="85"/>
    </row>
    <row r="51" spans="1:7" ht="12.75">
      <c r="A51" s="82" t="s">
        <v>117</v>
      </c>
      <c r="B51" s="98">
        <v>521</v>
      </c>
      <c r="C51" s="105">
        <f t="shared" si="4"/>
        <v>10.550830295666263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280</v>
      </c>
      <c r="C52" s="105">
        <f t="shared" si="4"/>
        <v>5.6703118671526935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669</v>
      </c>
      <c r="C53" s="105">
        <f t="shared" si="4"/>
        <v>13.547995139732686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344</v>
      </c>
      <c r="C54" s="105">
        <f t="shared" si="4"/>
        <v>6.966383151073309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260</v>
      </c>
      <c r="C55" s="105">
        <f t="shared" si="4"/>
        <v>5.265289590927501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484</v>
      </c>
      <c r="C57" s="105">
        <f>(B57/$B$37)*100</f>
        <v>9.801539084649656</v>
      </c>
      <c r="D57" s="65"/>
      <c r="E57" s="79" t="s">
        <v>84</v>
      </c>
      <c r="F57" s="80">
        <v>66</v>
      </c>
      <c r="G57" s="105">
        <f>(F57/L57)*100</f>
        <v>2.4896265560165975</v>
      </c>
      <c r="H57" s="79" t="s">
        <v>84</v>
      </c>
      <c r="L57" s="15">
        <v>2651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56</v>
      </c>
      <c r="G58" s="105">
        <f>(F58/L58)*100</f>
        <v>4.62046204620462</v>
      </c>
      <c r="H58" s="78" t="s">
        <v>118</v>
      </c>
      <c r="L58" s="15">
        <v>1212</v>
      </c>
    </row>
    <row r="59" spans="1:12" ht="12.75">
      <c r="A59" s="82" t="s">
        <v>112</v>
      </c>
      <c r="B59" s="98">
        <v>547</v>
      </c>
      <c r="C59" s="105">
        <f>(B59/$B$37)*100</f>
        <v>11.077359254759012</v>
      </c>
      <c r="D59" s="65"/>
      <c r="E59" s="78" t="s">
        <v>120</v>
      </c>
      <c r="F59" s="97">
        <v>18</v>
      </c>
      <c r="G59" s="105">
        <f>(F59/L59)*100</f>
        <v>3.2085561497326207</v>
      </c>
      <c r="H59" s="78" t="s">
        <v>120</v>
      </c>
      <c r="L59" s="15">
        <v>561</v>
      </c>
    </row>
    <row r="60" spans="1:7" ht="12.75">
      <c r="A60" s="82" t="s">
        <v>113</v>
      </c>
      <c r="B60" s="98">
        <v>932</v>
      </c>
      <c r="C60" s="105">
        <f>(B60/$B$37)*100</f>
        <v>18.874038072093967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253</v>
      </c>
      <c r="C62" s="105">
        <f>(B62/$B$37)*100</f>
        <v>5.1235317942486835</v>
      </c>
      <c r="D62" s="65"/>
      <c r="E62" s="79" t="s">
        <v>123</v>
      </c>
      <c r="F62" s="80">
        <v>32</v>
      </c>
      <c r="G62" s="105">
        <f>(F62/L62)*100</f>
        <v>7.390300230946882</v>
      </c>
      <c r="H62" s="79" t="s">
        <v>394</v>
      </c>
      <c r="L62" s="15">
        <v>433</v>
      </c>
    </row>
    <row r="63" spans="1:12" ht="12.75">
      <c r="A63" s="61" t="s">
        <v>293</v>
      </c>
      <c r="B63" s="98">
        <v>211</v>
      </c>
      <c r="C63" s="105">
        <f>(B63/$B$37)*100</f>
        <v>4.27298501417578</v>
      </c>
      <c r="D63" s="65"/>
      <c r="E63" s="78" t="s">
        <v>118</v>
      </c>
      <c r="F63" s="97">
        <v>32</v>
      </c>
      <c r="G63" s="105">
        <f>(F63/L63)*100</f>
        <v>16.93121693121693</v>
      </c>
      <c r="H63" s="78" t="s">
        <v>118</v>
      </c>
      <c r="L63" s="15">
        <v>189</v>
      </c>
    </row>
    <row r="64" spans="1:12" ht="12.75">
      <c r="A64" s="82" t="s">
        <v>114</v>
      </c>
      <c r="B64" s="98">
        <v>175</v>
      </c>
      <c r="C64" s="105">
        <f>(B64/$B$37)*100</f>
        <v>3.543944916970433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311</v>
      </c>
      <c r="G66" s="105">
        <f aca="true" t="shared" si="5" ref="G66:G71">(F66/L66)*100</f>
        <v>3.270241850683491</v>
      </c>
      <c r="H66" s="79" t="s">
        <v>124</v>
      </c>
      <c r="L66" s="15">
        <v>9510</v>
      </c>
    </row>
    <row r="67" spans="1:12" ht="12.75">
      <c r="A67" s="82" t="s">
        <v>126</v>
      </c>
      <c r="B67" s="97">
        <v>3983</v>
      </c>
      <c r="C67" s="105">
        <f>(B67/$B$37)*100</f>
        <v>80.66018631024706</v>
      </c>
      <c r="D67" s="65"/>
      <c r="E67" s="78" t="s">
        <v>262</v>
      </c>
      <c r="F67" s="97">
        <v>220</v>
      </c>
      <c r="G67" s="105">
        <f t="shared" si="5"/>
        <v>2.916224814422057</v>
      </c>
      <c r="H67" s="78" t="s">
        <v>262</v>
      </c>
      <c r="L67" s="15">
        <v>7544</v>
      </c>
    </row>
    <row r="68" spans="1:12" ht="12.75">
      <c r="A68" s="82" t="s">
        <v>128</v>
      </c>
      <c r="B68" s="97">
        <v>694</v>
      </c>
      <c r="C68" s="105">
        <f>(B68/$B$37)*100</f>
        <v>14.054272985014176</v>
      </c>
      <c r="D68" s="65"/>
      <c r="E68" s="78" t="s">
        <v>127</v>
      </c>
      <c r="F68" s="97">
        <v>56</v>
      </c>
      <c r="G68" s="105">
        <f t="shared" si="5"/>
        <v>3.343283582089552</v>
      </c>
      <c r="H68" s="78" t="s">
        <v>127</v>
      </c>
      <c r="L68" s="15">
        <v>1675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91</v>
      </c>
      <c r="G69" s="105">
        <f t="shared" si="5"/>
        <v>4.628687690742624</v>
      </c>
      <c r="H69" s="78" t="s">
        <v>129</v>
      </c>
      <c r="L69" s="15">
        <v>1966</v>
      </c>
    </row>
    <row r="70" spans="1:12" ht="12.75">
      <c r="A70" s="82" t="s">
        <v>376</v>
      </c>
      <c r="B70" s="97">
        <v>253</v>
      </c>
      <c r="C70" s="105">
        <f>(B70/$B$37)*100</f>
        <v>5.1235317942486835</v>
      </c>
      <c r="D70" s="65"/>
      <c r="E70" s="78" t="s">
        <v>130</v>
      </c>
      <c r="F70" s="97">
        <v>68</v>
      </c>
      <c r="G70" s="105">
        <f t="shared" si="5"/>
        <v>5.018450184501845</v>
      </c>
      <c r="H70" s="78" t="s">
        <v>130</v>
      </c>
      <c r="L70" s="15">
        <v>1355</v>
      </c>
    </row>
    <row r="71" spans="1:12" ht="13.5" thickBot="1">
      <c r="A71" s="90" t="s">
        <v>371</v>
      </c>
      <c r="B71" s="110">
        <v>8</v>
      </c>
      <c r="C71" s="111">
        <f>(B71/$B$37)*100</f>
        <v>0.16200891049007696</v>
      </c>
      <c r="D71" s="91"/>
      <c r="E71" s="92" t="s">
        <v>131</v>
      </c>
      <c r="F71" s="110">
        <v>115</v>
      </c>
      <c r="G71" s="118">
        <f t="shared" si="5"/>
        <v>8.620689655172415</v>
      </c>
      <c r="H71" s="92" t="s">
        <v>131</v>
      </c>
      <c r="L71" s="15">
        <v>1334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3777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3710</v>
      </c>
      <c r="G9" s="81">
        <f>(F9/$F$9)*100</f>
        <v>100</v>
      </c>
      <c r="I9" s="53"/>
    </row>
    <row r="10" spans="1:7" ht="12.75">
      <c r="A10" s="36" t="s">
        <v>137</v>
      </c>
      <c r="B10" s="97">
        <v>2504</v>
      </c>
      <c r="C10" s="105">
        <f aca="true" t="shared" si="0" ref="C10:C18">(B10/$B$8)*100</f>
        <v>66.29600211808312</v>
      </c>
      <c r="E10" s="32" t="s">
        <v>138</v>
      </c>
      <c r="F10" s="97">
        <v>3610</v>
      </c>
      <c r="G10" s="105">
        <f>(F10/$F$9)*100</f>
        <v>97.30458221024259</v>
      </c>
    </row>
    <row r="11" spans="1:7" ht="12.75">
      <c r="A11" s="36" t="s">
        <v>139</v>
      </c>
      <c r="B11" s="97">
        <v>67</v>
      </c>
      <c r="C11" s="105">
        <f t="shared" si="0"/>
        <v>1.7738946253640455</v>
      </c>
      <c r="E11" s="32" t="s">
        <v>140</v>
      </c>
      <c r="F11" s="97">
        <v>68</v>
      </c>
      <c r="G11" s="105">
        <f>(F11/$F$9)*100</f>
        <v>1.8328840970350404</v>
      </c>
    </row>
    <row r="12" spans="1:7" ht="12.75">
      <c r="A12" s="36" t="s">
        <v>141</v>
      </c>
      <c r="B12" s="97">
        <v>434</v>
      </c>
      <c r="C12" s="105">
        <f t="shared" si="0"/>
        <v>11.49060100608949</v>
      </c>
      <c r="E12" s="32" t="s">
        <v>142</v>
      </c>
      <c r="F12" s="97">
        <v>32</v>
      </c>
      <c r="G12" s="105">
        <f>(F12/$F$9)*100</f>
        <v>0.862533692722372</v>
      </c>
    </row>
    <row r="13" spans="1:7" ht="12.75">
      <c r="A13" s="36" t="s">
        <v>143</v>
      </c>
      <c r="B13" s="97">
        <v>343</v>
      </c>
      <c r="C13" s="105">
        <f t="shared" si="0"/>
        <v>9.081281440296532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89</v>
      </c>
      <c r="C14" s="105">
        <f t="shared" si="0"/>
        <v>2.3563674874238814</v>
      </c>
      <c r="E14" s="42" t="s">
        <v>145</v>
      </c>
      <c r="F14" s="80">
        <v>2325</v>
      </c>
      <c r="G14" s="81">
        <f>(F14/$F$14)*100</f>
        <v>100</v>
      </c>
    </row>
    <row r="15" spans="1:7" ht="12.75">
      <c r="A15" s="36" t="s">
        <v>146</v>
      </c>
      <c r="B15" s="97">
        <v>93</v>
      </c>
      <c r="C15" s="105">
        <f t="shared" si="0"/>
        <v>2.4622716441620334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239</v>
      </c>
      <c r="C16" s="105">
        <f t="shared" si="0"/>
        <v>6.32777336510458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8</v>
      </c>
      <c r="C17" s="105">
        <f t="shared" si="0"/>
        <v>0.21180831347630394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148</v>
      </c>
      <c r="G18" s="105">
        <f t="shared" si="1"/>
        <v>6.365591397849463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1064</v>
      </c>
      <c r="G19" s="105">
        <f t="shared" si="1"/>
        <v>45.763440860215056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1035</v>
      </c>
      <c r="G20" s="105">
        <f t="shared" si="1"/>
        <v>44.516129032258064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69</v>
      </c>
      <c r="G21" s="105">
        <f t="shared" si="1"/>
        <v>2.967741935483871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9</v>
      </c>
      <c r="G22" s="105">
        <f t="shared" si="1"/>
        <v>0.3870967741935484</v>
      </c>
    </row>
    <row r="23" spans="1:7" ht="12.75">
      <c r="A23" s="36" t="s">
        <v>160</v>
      </c>
      <c r="B23" s="98">
        <v>0</v>
      </c>
      <c r="C23" s="105">
        <f t="shared" si="2"/>
        <v>0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218</v>
      </c>
      <c r="C24" s="105">
        <f t="shared" si="2"/>
        <v>5.771776542229282</v>
      </c>
      <c r="E24" s="1" t="s">
        <v>163</v>
      </c>
      <c r="F24" s="97">
        <v>197900</v>
      </c>
      <c r="G24" s="112" t="s">
        <v>261</v>
      </c>
    </row>
    <row r="25" spans="1:7" ht="12.75">
      <c r="A25" s="36" t="s">
        <v>164</v>
      </c>
      <c r="B25" s="97">
        <v>170</v>
      </c>
      <c r="C25" s="105">
        <f t="shared" si="2"/>
        <v>4.500926661371459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319</v>
      </c>
      <c r="C26" s="105">
        <f t="shared" si="2"/>
        <v>8.44585649986762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2222</v>
      </c>
      <c r="C27" s="105">
        <f t="shared" si="2"/>
        <v>58.829759068043415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848</v>
      </c>
      <c r="C28" s="105">
        <f t="shared" si="2"/>
        <v>22.45168122848822</v>
      </c>
      <c r="E28" s="32" t="s">
        <v>176</v>
      </c>
      <c r="F28" s="97">
        <v>1523</v>
      </c>
      <c r="G28" s="105">
        <f aca="true" t="shared" si="3" ref="G28:G35">(F28/$F$14)*100</f>
        <v>65.50537634408602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42</v>
      </c>
      <c r="C31" s="105">
        <f aca="true" t="shared" si="4" ref="C31:C39">(B31/$B$8)*100</f>
        <v>1.1119936457505957</v>
      </c>
      <c r="E31" s="32" t="s">
        <v>181</v>
      </c>
      <c r="F31" s="97">
        <v>31</v>
      </c>
      <c r="G31" s="105">
        <f t="shared" si="3"/>
        <v>1.3333333333333335</v>
      </c>
    </row>
    <row r="32" spans="1:7" ht="12.75">
      <c r="A32" s="36" t="s">
        <v>182</v>
      </c>
      <c r="B32" s="97">
        <v>50</v>
      </c>
      <c r="C32" s="105">
        <f t="shared" si="4"/>
        <v>1.3238019592268997</v>
      </c>
      <c r="E32" s="32" t="s">
        <v>183</v>
      </c>
      <c r="F32" s="97">
        <v>127</v>
      </c>
      <c r="G32" s="105">
        <f t="shared" si="3"/>
        <v>5.46236559139785</v>
      </c>
    </row>
    <row r="33" spans="1:7" ht="12.75">
      <c r="A33" s="36" t="s">
        <v>184</v>
      </c>
      <c r="B33" s="97">
        <v>357</v>
      </c>
      <c r="C33" s="105">
        <f t="shared" si="4"/>
        <v>9.451945988880063</v>
      </c>
      <c r="E33" s="32" t="s">
        <v>185</v>
      </c>
      <c r="F33" s="97">
        <v>286</v>
      </c>
      <c r="G33" s="105">
        <f t="shared" si="3"/>
        <v>12.301075268817204</v>
      </c>
    </row>
    <row r="34" spans="1:7" ht="12.75">
      <c r="A34" s="36" t="s">
        <v>186</v>
      </c>
      <c r="B34" s="97">
        <v>453</v>
      </c>
      <c r="C34" s="105">
        <f t="shared" si="4"/>
        <v>11.99364575059571</v>
      </c>
      <c r="E34" s="32" t="s">
        <v>187</v>
      </c>
      <c r="F34" s="97">
        <v>636</v>
      </c>
      <c r="G34" s="105">
        <f t="shared" si="3"/>
        <v>27.35483870967742</v>
      </c>
    </row>
    <row r="35" spans="1:7" ht="12.75">
      <c r="A35" s="36" t="s">
        <v>188</v>
      </c>
      <c r="B35" s="97">
        <v>679</v>
      </c>
      <c r="C35" s="105">
        <f t="shared" si="4"/>
        <v>17.977230606301298</v>
      </c>
      <c r="E35" s="32" t="s">
        <v>189</v>
      </c>
      <c r="F35" s="97">
        <v>443</v>
      </c>
      <c r="G35" s="105">
        <f t="shared" si="3"/>
        <v>19.053763440860216</v>
      </c>
    </row>
    <row r="36" spans="1:7" ht="12.75">
      <c r="A36" s="36" t="s">
        <v>190</v>
      </c>
      <c r="B36" s="97">
        <v>934</v>
      </c>
      <c r="C36" s="105">
        <f t="shared" si="4"/>
        <v>24.728620598358486</v>
      </c>
      <c r="E36" s="32" t="s">
        <v>191</v>
      </c>
      <c r="F36" s="97">
        <v>1625</v>
      </c>
      <c r="G36" s="112" t="s">
        <v>261</v>
      </c>
    </row>
    <row r="37" spans="1:7" ht="12.75">
      <c r="A37" s="36" t="s">
        <v>192</v>
      </c>
      <c r="B37" s="97">
        <v>631</v>
      </c>
      <c r="C37" s="105">
        <f t="shared" si="4"/>
        <v>16.706380725443474</v>
      </c>
      <c r="E37" s="32" t="s">
        <v>193</v>
      </c>
      <c r="F37" s="97">
        <v>802</v>
      </c>
      <c r="G37" s="105">
        <f>(F37/$F$14)*100</f>
        <v>34.49462365591398</v>
      </c>
    </row>
    <row r="38" spans="1:7" ht="12.75">
      <c r="A38" s="36" t="s">
        <v>194</v>
      </c>
      <c r="B38" s="97">
        <v>343</v>
      </c>
      <c r="C38" s="105">
        <f t="shared" si="4"/>
        <v>9.081281440296532</v>
      </c>
      <c r="E38" s="32" t="s">
        <v>191</v>
      </c>
      <c r="F38" s="97">
        <v>553</v>
      </c>
      <c r="G38" s="112" t="s">
        <v>261</v>
      </c>
    </row>
    <row r="39" spans="1:7" ht="12.75">
      <c r="A39" s="36" t="s">
        <v>195</v>
      </c>
      <c r="B39" s="97">
        <v>288</v>
      </c>
      <c r="C39" s="105">
        <f t="shared" si="4"/>
        <v>7.625099285146943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3710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561</v>
      </c>
      <c r="G43" s="105">
        <f aca="true" t="shared" si="5" ref="G43:G48">(F43/$F$14)*100</f>
        <v>24.129032258064516</v>
      </c>
    </row>
    <row r="44" spans="1:7" ht="12.75">
      <c r="A44" s="36" t="s">
        <v>209</v>
      </c>
      <c r="B44" s="98">
        <v>408</v>
      </c>
      <c r="C44" s="105">
        <f aca="true" t="shared" si="6" ref="C44:C49">(B44/$B$42)*100</f>
        <v>10.997304582210242</v>
      </c>
      <c r="E44" s="32" t="s">
        <v>210</v>
      </c>
      <c r="F44" s="97">
        <v>397</v>
      </c>
      <c r="G44" s="105">
        <f t="shared" si="5"/>
        <v>17.0752688172043</v>
      </c>
    </row>
    <row r="45" spans="1:7" ht="12.75">
      <c r="A45" s="36" t="s">
        <v>211</v>
      </c>
      <c r="B45" s="98">
        <v>912</v>
      </c>
      <c r="C45" s="105">
        <f t="shared" si="6"/>
        <v>24.582210242587603</v>
      </c>
      <c r="E45" s="32" t="s">
        <v>212</v>
      </c>
      <c r="F45" s="97">
        <v>459</v>
      </c>
      <c r="G45" s="105">
        <f t="shared" si="5"/>
        <v>19.741935483870968</v>
      </c>
    </row>
    <row r="46" spans="1:7" ht="12.75">
      <c r="A46" s="36" t="s">
        <v>213</v>
      </c>
      <c r="B46" s="98">
        <v>598</v>
      </c>
      <c r="C46" s="105">
        <f t="shared" si="6"/>
        <v>16.118598382749326</v>
      </c>
      <c r="E46" s="32" t="s">
        <v>214</v>
      </c>
      <c r="F46" s="97">
        <v>282</v>
      </c>
      <c r="G46" s="105">
        <f t="shared" si="5"/>
        <v>12.129032258064516</v>
      </c>
    </row>
    <row r="47" spans="1:7" ht="12.75">
      <c r="A47" s="36" t="s">
        <v>215</v>
      </c>
      <c r="B47" s="97">
        <v>618</v>
      </c>
      <c r="C47" s="105">
        <f t="shared" si="6"/>
        <v>16.657681940700808</v>
      </c>
      <c r="E47" s="32" t="s">
        <v>216</v>
      </c>
      <c r="F47" s="97">
        <v>171</v>
      </c>
      <c r="G47" s="105">
        <f t="shared" si="5"/>
        <v>7.354838709677419</v>
      </c>
    </row>
    <row r="48" spans="1:7" ht="12.75">
      <c r="A48" s="36" t="s">
        <v>217</v>
      </c>
      <c r="B48" s="97">
        <v>489</v>
      </c>
      <c r="C48" s="105">
        <f t="shared" si="6"/>
        <v>13.180592991913748</v>
      </c>
      <c r="E48" s="32" t="s">
        <v>218</v>
      </c>
      <c r="F48" s="97">
        <v>445</v>
      </c>
      <c r="G48" s="105">
        <f t="shared" si="5"/>
        <v>19.13978494623656</v>
      </c>
    </row>
    <row r="49" spans="1:7" ht="12.75">
      <c r="A49" s="36" t="s">
        <v>219</v>
      </c>
      <c r="B49" s="97">
        <v>685</v>
      </c>
      <c r="C49" s="105">
        <f t="shared" si="6"/>
        <v>18.463611859838274</v>
      </c>
      <c r="E49" s="32" t="s">
        <v>220</v>
      </c>
      <c r="F49" s="97">
        <v>10</v>
      </c>
      <c r="G49" s="105">
        <f>(F49/$F$14)*100</f>
        <v>0.43010752688172044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1162</v>
      </c>
      <c r="G51" s="81">
        <f>(F51/F$51)*100</f>
        <v>100</v>
      </c>
    </row>
    <row r="52" spans="1:7" ht="12.75">
      <c r="A52" s="4" t="s">
        <v>223</v>
      </c>
      <c r="B52" s="97">
        <v>356</v>
      </c>
      <c r="C52" s="105">
        <f>(B52/$B$42)*100</f>
        <v>9.59568733153639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1329</v>
      </c>
      <c r="C53" s="105">
        <f>(B53/$B$42)*100</f>
        <v>35.82210242587601</v>
      </c>
      <c r="E53" s="32" t="s">
        <v>226</v>
      </c>
      <c r="F53" s="97">
        <v>41</v>
      </c>
      <c r="G53" s="105">
        <f>(F53/F$51)*100</f>
        <v>3.5283993115318415</v>
      </c>
    </row>
    <row r="54" spans="1:7" ht="12.75">
      <c r="A54" s="4" t="s">
        <v>227</v>
      </c>
      <c r="B54" s="97">
        <v>1496</v>
      </c>
      <c r="C54" s="105">
        <f>(B54/$B$42)*100</f>
        <v>40.32345013477089</v>
      </c>
      <c r="E54" s="32" t="s">
        <v>228</v>
      </c>
      <c r="F54" s="97">
        <v>59</v>
      </c>
      <c r="G54" s="105">
        <f aca="true" t="shared" si="7" ref="G54:G60">(F54/F$51)*100</f>
        <v>5.077452667814113</v>
      </c>
    </row>
    <row r="55" spans="1:7" ht="12.75">
      <c r="A55" s="4" t="s">
        <v>229</v>
      </c>
      <c r="B55" s="97">
        <v>529</v>
      </c>
      <c r="C55" s="105">
        <f>(B55/$B$42)*100</f>
        <v>14.258760107816713</v>
      </c>
      <c r="E55" s="32" t="s">
        <v>230</v>
      </c>
      <c r="F55" s="97">
        <v>70</v>
      </c>
      <c r="G55" s="105">
        <f t="shared" si="7"/>
        <v>6.024096385542169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150</v>
      </c>
      <c r="G56" s="105">
        <f t="shared" si="7"/>
        <v>12.908777969018933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553</v>
      </c>
      <c r="G57" s="105">
        <f t="shared" si="7"/>
        <v>47.59036144578313</v>
      </c>
    </row>
    <row r="58" spans="1:7" ht="12.75">
      <c r="A58" s="36" t="s">
        <v>234</v>
      </c>
      <c r="B58" s="97">
        <v>2695</v>
      </c>
      <c r="C58" s="105">
        <f aca="true" t="shared" si="8" ref="C58:C66">(B58/$B$42)*100</f>
        <v>72.64150943396226</v>
      </c>
      <c r="E58" s="32" t="s">
        <v>235</v>
      </c>
      <c r="F58" s="97">
        <v>228</v>
      </c>
      <c r="G58" s="105">
        <f t="shared" si="7"/>
        <v>19.62134251290878</v>
      </c>
    </row>
    <row r="59" spans="1:7" ht="12.75">
      <c r="A59" s="36" t="s">
        <v>236</v>
      </c>
      <c r="B59" s="97">
        <v>43</v>
      </c>
      <c r="C59" s="105">
        <f t="shared" si="8"/>
        <v>1.1590296495956873</v>
      </c>
      <c r="E59" s="32" t="s">
        <v>237</v>
      </c>
      <c r="F59" s="98">
        <v>46</v>
      </c>
      <c r="G59" s="105">
        <f t="shared" si="7"/>
        <v>3.9586919104991396</v>
      </c>
    </row>
    <row r="60" spans="1:7" ht="12.75">
      <c r="A60" s="36" t="s">
        <v>238</v>
      </c>
      <c r="B60" s="97">
        <v>123</v>
      </c>
      <c r="C60" s="105">
        <f t="shared" si="8"/>
        <v>3.315363881401617</v>
      </c>
      <c r="E60" s="32" t="s">
        <v>239</v>
      </c>
      <c r="F60" s="97">
        <v>15</v>
      </c>
      <c r="G60" s="105">
        <f t="shared" si="7"/>
        <v>1.2908777969018932</v>
      </c>
    </row>
    <row r="61" spans="1:7" ht="12.75">
      <c r="A61" s="36" t="s">
        <v>240</v>
      </c>
      <c r="B61" s="97">
        <v>803</v>
      </c>
      <c r="C61" s="105">
        <f t="shared" si="8"/>
        <v>21.644204851752022</v>
      </c>
      <c r="E61" s="32" t="s">
        <v>163</v>
      </c>
      <c r="F61" s="97">
        <v>880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0.16172506738544476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12</v>
      </c>
      <c r="C65" s="105">
        <f t="shared" si="8"/>
        <v>0.3234501347708895</v>
      </c>
      <c r="E65" s="32" t="s">
        <v>208</v>
      </c>
      <c r="F65" s="97">
        <v>203</v>
      </c>
      <c r="G65" s="105">
        <f aca="true" t="shared" si="9" ref="G65:G71">(F65/F$51)*100</f>
        <v>17.46987951807229</v>
      </c>
    </row>
    <row r="66" spans="1:7" ht="12.75">
      <c r="A66" s="36" t="s">
        <v>247</v>
      </c>
      <c r="B66" s="97">
        <v>28</v>
      </c>
      <c r="C66" s="105">
        <f t="shared" si="8"/>
        <v>0.7547169811320755</v>
      </c>
      <c r="E66" s="32" t="s">
        <v>210</v>
      </c>
      <c r="F66" s="97">
        <v>182</v>
      </c>
      <c r="G66" s="105">
        <f t="shared" si="9"/>
        <v>15.66265060240964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142</v>
      </c>
      <c r="G67" s="105">
        <f t="shared" si="9"/>
        <v>12.220309810671257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162</v>
      </c>
      <c r="G68" s="105">
        <f t="shared" si="9"/>
        <v>13.941480206540447</v>
      </c>
    </row>
    <row r="69" spans="1:7" ht="12.75">
      <c r="A69" s="36" t="s">
        <v>249</v>
      </c>
      <c r="B69" s="97">
        <v>7</v>
      </c>
      <c r="C69" s="105">
        <f>(B69/$B$42)*100</f>
        <v>0.18867924528301888</v>
      </c>
      <c r="E69" s="32" t="s">
        <v>216</v>
      </c>
      <c r="F69" s="97">
        <v>141</v>
      </c>
      <c r="G69" s="105">
        <f t="shared" si="9"/>
        <v>12.134251290877797</v>
      </c>
    </row>
    <row r="70" spans="1:7" ht="12.75">
      <c r="A70" s="36" t="s">
        <v>251</v>
      </c>
      <c r="B70" s="97">
        <v>21</v>
      </c>
      <c r="C70" s="105">
        <f>(B70/$B$42)*100</f>
        <v>0.5660377358490566</v>
      </c>
      <c r="E70" s="32" t="s">
        <v>218</v>
      </c>
      <c r="F70" s="97">
        <v>295</v>
      </c>
      <c r="G70" s="105">
        <f t="shared" si="9"/>
        <v>25.38726333907057</v>
      </c>
    </row>
    <row r="71" spans="1:7" ht="12.75">
      <c r="A71" s="54" t="s">
        <v>252</v>
      </c>
      <c r="B71" s="103">
        <v>7</v>
      </c>
      <c r="C71" s="115">
        <f>(B71/$B$42)*100</f>
        <v>0.18867924528301888</v>
      </c>
      <c r="D71" s="41"/>
      <c r="E71" s="44" t="s">
        <v>220</v>
      </c>
      <c r="F71" s="103">
        <v>37</v>
      </c>
      <c r="G71" s="115">
        <f t="shared" si="9"/>
        <v>3.1841652323580036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2002-06-06T14:36:45Z</dcterms:modified>
  <cp:category/>
  <cp:version/>
  <cp:contentType/>
  <cp:contentStatus/>
</cp:coreProperties>
</file>