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<sst xmlns="http://schemas.openxmlformats.org/spreadsheetml/2006/main" count="693" uniqueCount="437">
  <si>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</si>
  <si>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</si>
  <si>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</si>
  <si>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</si>
  <si>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</si>
  <si>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</si>
  <si>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</si>
  <si>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</si>
  <si>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</si>
  <si>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</si>
  <si>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</si>
  <si>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</si>
  <si>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</si>
  <si>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</si>
  <si>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</si>
  <si>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</si>
  <si>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</si>
  <si>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</si>
  <si>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</si>
  <si>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</si>
  <si>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</si>
  <si>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</si>
  <si>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</si>
  <si>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</si>
  <si>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</si>
  <si>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</si>
  <si>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</si>
  <si>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</si>
  <si>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</si>
  <si>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</si>
  <si>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</si>
  <si>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</si>
  <si>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</si>
  <si>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</si>
  <si>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</si>
  <si>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</si>
  <si>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</si>
  <si>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</si>
  <si>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</si>
  <si>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</si>
  <si>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</si>
  <si>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</si>
  <si>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</si>
  <si>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</si>
  <si>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</si>
  <si>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</si>
  <si>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</si>
  <si>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</si>
  <si>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</si>
  <si>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</si>
  <si>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</si>
  <si>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</si>
  <si>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</si>
  <si>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</si>
  <si>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</si>
  <si>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</si>
  <si>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</si>
  <si>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</si>
  <si>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</si>
  <si>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</si>
  <si>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</si>
  <si>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</si>
  <si>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</si>
  <si>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</si>
  <si>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</si>
  <si>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</si>
  <si>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</si>
  <si>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</si>
  <si>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</si>
  <si>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</si>
  <si>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</si>
  <si>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</si>
  <si>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</si>
  <si>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</si>
  <si>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</si>
  <si>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</si>
  <si>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</si>
  <si>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</si>
  <si>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</si>
  <si>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</si>
  <si>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</si>
  <si>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</si>
  <si>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</si>
  <si>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</si>
  <si>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</si>
  <si>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</si>
  <si>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</si>
  <si>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</si>
  <si>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</si>
  <si>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</si>
  <si>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</si>
  <si>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</si>
  <si>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</si>
  <si>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</si>
  <si>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</si>
  <si>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</si>
  <si>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</si>
  <si>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</si>
  <si>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</si>
  <si>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</si>
  <si>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</si>
  <si>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</si>
  <si>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</si>
  <si>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</si>
  <si>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</si>
  <si>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</si>
  <si>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</si>
  <si>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</si>
  <si>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</si>
  <si>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</si>
  <si>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</si>
  <si>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</si>
  <si>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</si>
  <si>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</si>
  <si>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</si>
  <si>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</si>
  <si>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</si>
  <si>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</si>
  <si>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</si>
  <si>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</si>
  <si>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</si>
  <si>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</si>
  <si>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</si>
  <si>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</si>
  <si>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</si>
  <si>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</si>
  <si>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</si>
  <si>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</si>
  <si>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</si>
  <si>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</si>
  <si>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</si>
  <si>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</si>
  <si>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</si>
  <si>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</si>
  <si>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</si>
  <si>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</si>
  <si>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</si>
  <si>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</si>
  <si>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</si>
  <si>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</si>
  <si>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</si>
  <si>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</si>
  <si>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</si>
  <si>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</si>
  <si>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</si>
  <si>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</si>
  <si>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</si>
  <si>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</si>
  <si>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</si>
  <si>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</si>
  <si>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</si>
  <si>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</si>
  <si>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</si>
  <si>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</si>
  <si>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</si>
  <si>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</si>
  <si>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</si>
  <si>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</si>
  <si>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</si>
  <si>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</si>
  <si>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</si>
  <si>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</si>
  <si>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</si>
  <si>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</si>
  <si>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</si>
  <si>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</si>
  <si>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</si>
  <si>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</si>
  <si>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</si>
  <si>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</si>
  <si>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</si>
  <si>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</si>
  <si>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</si>
  <si>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</si>
  <si>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</si>
  <si>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</si>
  <si>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</si>
  <si>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</si>
  <si>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</si>
  <si>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</si>
  <si>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</si>
  <si>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</si>
  <si>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</si>
  <si>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</si>
  <si>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</si>
  <si>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</si>
  <si>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</si>
  <si>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</si>
  <si>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</si>
  <si>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</si>
  <si>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</si>
  <si>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</si>
  <si>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</si>
  <si>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</si>
  <si>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</si>
  <si>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</si>
  <si>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</si>
  <si>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</si>
  <si>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</si>
  <si>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</si>
  <si>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</si>
  <si>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</si>
  <si>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</si>
  <si>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</si>
  <si>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</si>
  <si>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</si>
  <si>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</si>
  <si>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</si>
  <si>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</si>
  <si>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</si>
  <si>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</si>
  <si>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</si>
  <si>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</si>
  <si>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</si>
  <si>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</si>
  <si>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</si>
  <si>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</si>
  <si>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</si>
  <si>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</si>
  <si>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</si>
  <si>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</si>
  <si>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</si>
  <si>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</si>
  <si>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</si>
  <si>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</si>
  <si>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</si>
  <si>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</si>
  <si>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</si>
  <si>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</si>
  <si>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</si>
  <si>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</si>
  <si>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</si>
  <si>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</si>
  <si>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</si>
  <si>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</si>
  <si>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</si>
  <si>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</si>
  <si>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</si>
  <si>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</si>
  <si>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</si>
  <si>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</si>
  <si>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</si>
  <si>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</si>
  <si>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</si>
  <si>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</si>
  <si>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</si>
  <si>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</si>
  <si>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</si>
  <si>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</si>
  <si>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</si>
  <si>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</si>
  <si>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</si>
  <si>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</si>
  <si>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</si>
  <si>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</si>
  <si>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</si>
  <si>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</si>
  <si>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</si>
  <si>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</si>
  <si>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</si>
  <si>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</si>
  <si>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</si>
  <si>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</si>
  <si>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</si>
  <si>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</si>
  <si>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</si>
  <si>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</si>
  <si>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</si>
  <si>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</si>
  <si>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</si>
  <si>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</si>
  <si>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</si>
  <si>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</si>
  <si>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</si>
  <si>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</si>
  <si>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</si>
  <si>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</si>
  <si>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</si>
  <si>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</si>
  <si>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</si>
  <si>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</si>
  <si>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</si>
  <si>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</si>
  <si>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</si>
  <si>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</si>
  <si>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</si>
  <si>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</si>
  <si>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</si>
  <si>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</si>
  <si>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</si>
  <si>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</si>
  <si>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</si>
  <si>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</si>
  <si>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</si>
  <si>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</si>
  <si>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</si>
  <si>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</si>
  <si>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</si>
  <si>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</si>
  <si>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</si>
  <si>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</si>
  <si>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</si>
  <si>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</si>
  <si>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</si>
  <si>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</si>
  <si>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</si>
  <si>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</si>
  <si>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</si>
  <si>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</si>
  <si>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</si>
  <si>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</si>
  <si>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</si>
  <si>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</si>
  <si>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</si>
  <si>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</si>
  <si>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</si>
  <si>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</si>
  <si>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</si>
  <si>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</si>
  <si>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</si>
  <si>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</si>
  <si>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</si>
  <si>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</si>
  <si>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</si>
  <si>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</si>
  <si>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</si>
  <si>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</si>
  <si>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</si>
  <si>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</si>
  <si>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</si>
  <si>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</si>
  <si>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</si>
  <si>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</si>
  <si>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</si>
  <si>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</si>
  <si>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</si>
  <si>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</si>
  <si>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</si>
  <si>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</si>
  <si>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</si>
  <si>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</si>
  <si>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</si>
  <si>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</si>
  <si>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</si>
  <si>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</si>
  <si>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</si>
  <si>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</si>
  <si>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</si>
  <si>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</si>
  <si>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</si>
  <si>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</si>
  <si>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</si>
  <si>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</si>
  <si>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</si>
  <si>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</si>
  <si>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</si>
  <si>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</si>
  <si>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</si>
  <si>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</si>
  <si>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</si>
  <si>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</si>
  <si>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</si>
  <si>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</si>
  <si>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</si>
  <si>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</si>
  <si>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</si>
  <si>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</si>
  <si>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</si>
  <si>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</si>
  <si>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</si>
  <si>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</si>
  <si>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</si>
  <si>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</si>
  <si>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</si>
  <si>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</si>
  <si>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</si>
  <si>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</si>
  <si>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</si>
  <si>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</si>
  <si>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</si>
  <si>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</si>
  <si>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</si>
  <si>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</si>
  <si>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</si>
  <si>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</si>
  <si>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</si>
  <si>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</si>
  <si>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</si>
  <si>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</si>
  <si>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</si>
  <si>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</si>
  <si>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</si>
  <si>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</si>
  <si>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</si>
  <si>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</si>
  <si>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</si>
  <si>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Ramsey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</si>
  <si>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Ramsey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</si>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</sst>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14351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14351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6928</v>
      </c>
      <c r="C9" s="150">
        <f>(B9/$B$7)*100</f>
        <v>48.275381506515224</v>
      </c>
      <c r="D9" s="151"/>
      <c r="E9" s="151" t="s">
        <v>403</v>
      </c>
      <c r="F9" s="149">
        <v>420</v>
      </c>
      <c r="G9" s="152">
        <f t="shared" si="0"/>
        <v>2.9266253222771934</v>
      </c>
    </row>
    <row r="10" spans="1:7" ht="12.75">
      <c r="A10" s="148" t="s">
        <v>404</v>
      </c>
      <c r="B10" s="149">
        <v>7423</v>
      </c>
      <c r="C10" s="150">
        <f>(B10/$B$7)*100</f>
        <v>51.724618493484776</v>
      </c>
      <c r="D10" s="151"/>
      <c r="E10" s="151" t="s">
        <v>405</v>
      </c>
      <c r="F10" s="149">
        <v>82</v>
      </c>
      <c r="G10" s="152">
        <f t="shared" si="0"/>
        <v>0.5713887533969758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81</v>
      </c>
      <c r="G11" s="152">
        <f t="shared" si="0"/>
        <v>0.5644205978677445</v>
      </c>
    </row>
    <row r="12" spans="1:7" ht="12.75">
      <c r="A12" s="148" t="s">
        <v>407</v>
      </c>
      <c r="B12" s="149">
        <v>1088</v>
      </c>
      <c r="C12" s="150">
        <f aca="true" t="shared" si="1" ref="C12:C24">B12*100/B$7</f>
        <v>7.581353215803777</v>
      </c>
      <c r="D12" s="151"/>
      <c r="E12" s="151" t="s">
        <v>408</v>
      </c>
      <c r="F12" s="149">
        <v>36</v>
      </c>
      <c r="G12" s="152">
        <f t="shared" si="0"/>
        <v>0.25085359905233084</v>
      </c>
    </row>
    <row r="13" spans="1:7" ht="12.75">
      <c r="A13" s="148" t="s">
        <v>409</v>
      </c>
      <c r="B13" s="149">
        <v>1179</v>
      </c>
      <c r="C13" s="150">
        <f t="shared" si="1"/>
        <v>8.215455368963836</v>
      </c>
      <c r="D13" s="151"/>
      <c r="E13" s="151" t="s">
        <v>410</v>
      </c>
      <c r="F13" s="149">
        <v>221</v>
      </c>
      <c r="G13" s="152">
        <f t="shared" si="0"/>
        <v>1.539962371960142</v>
      </c>
    </row>
    <row r="14" spans="1:7" ht="12.75">
      <c r="A14" s="148" t="s">
        <v>411</v>
      </c>
      <c r="B14" s="149">
        <v>1023</v>
      </c>
      <c r="C14" s="150">
        <f t="shared" si="1"/>
        <v>7.128423106403735</v>
      </c>
      <c r="D14" s="151"/>
      <c r="E14" s="151" t="s">
        <v>412</v>
      </c>
      <c r="F14" s="149">
        <v>13931</v>
      </c>
      <c r="G14" s="152">
        <f t="shared" si="0"/>
        <v>97.07337467772281</v>
      </c>
    </row>
    <row r="15" spans="1:7" ht="12.75">
      <c r="A15" s="148" t="s">
        <v>413</v>
      </c>
      <c r="B15" s="149">
        <v>804</v>
      </c>
      <c r="C15" s="150">
        <f t="shared" si="1"/>
        <v>5.602397045502055</v>
      </c>
      <c r="D15" s="151"/>
      <c r="E15" s="151" t="s">
        <v>414</v>
      </c>
      <c r="F15" s="149">
        <v>12846</v>
      </c>
      <c r="G15" s="152">
        <f t="shared" si="0"/>
        <v>89.51292592850672</v>
      </c>
    </row>
    <row r="16" spans="1:7" ht="12.75">
      <c r="A16" s="148" t="s">
        <v>415</v>
      </c>
      <c r="B16" s="149">
        <v>488</v>
      </c>
      <c r="C16" s="150">
        <f t="shared" si="1"/>
        <v>3.4004598982649292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1600</v>
      </c>
      <c r="C17" s="150">
        <f t="shared" si="1"/>
        <v>11.14904884677026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2778</v>
      </c>
      <c r="C18" s="150">
        <f t="shared" si="1"/>
        <v>19.357536060204865</v>
      </c>
      <c r="D18" s="151"/>
      <c r="E18" s="143" t="s">
        <v>419</v>
      </c>
      <c r="F18" s="141">
        <v>14351</v>
      </c>
      <c r="G18" s="147">
        <v>100</v>
      </c>
    </row>
    <row r="19" spans="1:7" ht="12.75">
      <c r="A19" s="148" t="s">
        <v>420</v>
      </c>
      <c r="B19" s="149">
        <v>2299</v>
      </c>
      <c r="C19" s="150">
        <f t="shared" si="1"/>
        <v>16.019789561703018</v>
      </c>
      <c r="D19" s="151"/>
      <c r="E19" s="151" t="s">
        <v>421</v>
      </c>
      <c r="F19" s="149">
        <v>14252</v>
      </c>
      <c r="G19" s="152">
        <f aca="true" t="shared" si="2" ref="G19:G30">F19*100/F$18</f>
        <v>99.3101526026061</v>
      </c>
    </row>
    <row r="20" spans="1:7" ht="12.75">
      <c r="A20" s="148" t="s">
        <v>422</v>
      </c>
      <c r="B20" s="149">
        <v>862</v>
      </c>
      <c r="C20" s="150">
        <f t="shared" si="1"/>
        <v>6.0065500661974776</v>
      </c>
      <c r="D20" s="151"/>
      <c r="E20" s="151" t="s">
        <v>423</v>
      </c>
      <c r="F20" s="149">
        <v>5313</v>
      </c>
      <c r="G20" s="152">
        <f t="shared" si="2"/>
        <v>37.021810326806495</v>
      </c>
    </row>
    <row r="21" spans="1:7" ht="12.75">
      <c r="A21" s="148" t="s">
        <v>424</v>
      </c>
      <c r="B21" s="149">
        <v>616</v>
      </c>
      <c r="C21" s="150">
        <f t="shared" si="1"/>
        <v>4.2923838060065505</v>
      </c>
      <c r="D21" s="151"/>
      <c r="E21" s="151" t="s">
        <v>425</v>
      </c>
      <c r="F21" s="149">
        <v>3422</v>
      </c>
      <c r="G21" s="152">
        <f t="shared" si="2"/>
        <v>23.845028221029892</v>
      </c>
    </row>
    <row r="22" spans="1:7" ht="12.75">
      <c r="A22" s="148" t="s">
        <v>426</v>
      </c>
      <c r="B22" s="149">
        <v>859</v>
      </c>
      <c r="C22" s="150">
        <f t="shared" si="1"/>
        <v>5.985645599609783</v>
      </c>
      <c r="D22" s="151"/>
      <c r="E22" s="151" t="s">
        <v>427</v>
      </c>
      <c r="F22" s="149">
        <v>4758</v>
      </c>
      <c r="G22" s="152">
        <f t="shared" si="2"/>
        <v>33.15448400808306</v>
      </c>
    </row>
    <row r="23" spans="1:7" ht="12.75">
      <c r="A23" s="148" t="s">
        <v>428</v>
      </c>
      <c r="B23" s="149">
        <v>584</v>
      </c>
      <c r="C23" s="150">
        <f t="shared" si="1"/>
        <v>4.069402829071145</v>
      </c>
      <c r="D23" s="151"/>
      <c r="E23" s="151" t="s">
        <v>429</v>
      </c>
      <c r="F23" s="149">
        <v>3752</v>
      </c>
      <c r="G23" s="152">
        <f t="shared" si="2"/>
        <v>26.14451954567626</v>
      </c>
    </row>
    <row r="24" spans="1:7" ht="12.75">
      <c r="A24" s="148" t="s">
        <v>430</v>
      </c>
      <c r="B24" s="149">
        <v>171</v>
      </c>
      <c r="C24" s="150">
        <f t="shared" si="1"/>
        <v>1.1915545954985716</v>
      </c>
      <c r="D24" s="151"/>
      <c r="E24" s="151" t="s">
        <v>431</v>
      </c>
      <c r="F24" s="149">
        <v>438</v>
      </c>
      <c r="G24" s="152">
        <f t="shared" si="2"/>
        <v>3.0520521218033587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77</v>
      </c>
      <c r="G25" s="152">
        <f t="shared" si="2"/>
        <v>0.5365479757508188</v>
      </c>
    </row>
    <row r="26" spans="1:7" ht="12.75">
      <c r="A26" s="148" t="s">
        <v>433</v>
      </c>
      <c r="B26" s="154">
        <v>38.6</v>
      </c>
      <c r="C26" s="155" t="s">
        <v>261</v>
      </c>
      <c r="D26" s="151"/>
      <c r="E26" s="156" t="s">
        <v>434</v>
      </c>
      <c r="F26" s="149">
        <v>321</v>
      </c>
      <c r="G26" s="152">
        <f t="shared" si="2"/>
        <v>2.2367779248832833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136</v>
      </c>
      <c r="G27" s="152">
        <f t="shared" si="2"/>
        <v>0.9476691519754721</v>
      </c>
    </row>
    <row r="28" spans="1:7" ht="12.75">
      <c r="A28" s="148" t="s">
        <v>262</v>
      </c>
      <c r="B28" s="149">
        <v>10474</v>
      </c>
      <c r="C28" s="150">
        <f aca="true" t="shared" si="3" ref="C28:C35">B28*100/B$7</f>
        <v>72.98446101316982</v>
      </c>
      <c r="D28" s="151"/>
      <c r="E28" s="151" t="s">
        <v>436</v>
      </c>
      <c r="F28" s="149">
        <v>99</v>
      </c>
      <c r="G28" s="152">
        <f t="shared" si="2"/>
        <v>0.6898473973939099</v>
      </c>
    </row>
    <row r="29" spans="1:7" ht="12.75">
      <c r="A29" s="148" t="s">
        <v>0</v>
      </c>
      <c r="B29" s="149">
        <v>4928</v>
      </c>
      <c r="C29" s="150">
        <f t="shared" si="3"/>
        <v>34.339070448052404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5546</v>
      </c>
      <c r="C30" s="150">
        <f t="shared" si="3"/>
        <v>38.64539056511742</v>
      </c>
      <c r="D30" s="151"/>
      <c r="E30" s="151" t="s">
        <v>3</v>
      </c>
      <c r="F30" s="149">
        <v>99</v>
      </c>
      <c r="G30" s="152">
        <f t="shared" si="2"/>
        <v>0.6898473973939099</v>
      </c>
    </row>
    <row r="31" spans="1:7" ht="12.75">
      <c r="A31" s="148" t="s">
        <v>4</v>
      </c>
      <c r="B31" s="149">
        <v>10173</v>
      </c>
      <c r="C31" s="150">
        <f t="shared" si="3"/>
        <v>70.88704619887116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1944</v>
      </c>
      <c r="C32" s="150">
        <f t="shared" si="3"/>
        <v>13.546094348825866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1614</v>
      </c>
      <c r="C33" s="150">
        <f t="shared" si="3"/>
        <v>11.2466030241795</v>
      </c>
      <c r="D33" s="151"/>
      <c r="E33" s="143" t="s">
        <v>8</v>
      </c>
      <c r="F33" s="141">
        <v>5313</v>
      </c>
      <c r="G33" s="147">
        <v>100</v>
      </c>
    </row>
    <row r="34" spans="1:7" ht="12.75">
      <c r="A34" s="148" t="s">
        <v>0</v>
      </c>
      <c r="B34" s="149">
        <v>667</v>
      </c>
      <c r="C34" s="150">
        <f t="shared" si="3"/>
        <v>4.647759737997352</v>
      </c>
      <c r="D34" s="151"/>
      <c r="E34" s="151" t="s">
        <v>9</v>
      </c>
      <c r="F34" s="149">
        <v>3945</v>
      </c>
      <c r="G34" s="152">
        <f aca="true" t="shared" si="4" ref="G34:G42">F34*100/F$33</f>
        <v>74.25183512140033</v>
      </c>
    </row>
    <row r="35" spans="1:7" ht="12.75">
      <c r="A35" s="148" t="s">
        <v>2</v>
      </c>
      <c r="B35" s="149">
        <v>947</v>
      </c>
      <c r="C35" s="150">
        <f t="shared" si="3"/>
        <v>6.598843286182148</v>
      </c>
      <c r="D35" s="151"/>
      <c r="E35" s="151" t="s">
        <v>10</v>
      </c>
      <c r="F35" s="149">
        <v>2001</v>
      </c>
      <c r="G35" s="152">
        <f t="shared" si="4"/>
        <v>37.66233766233766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3422</v>
      </c>
      <c r="G36" s="152">
        <f t="shared" si="4"/>
        <v>64.40805571240354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1778</v>
      </c>
      <c r="G37" s="152">
        <f t="shared" si="4"/>
        <v>33.46508563899868</v>
      </c>
    </row>
    <row r="38" spans="1:7" ht="12.75">
      <c r="A38" s="160" t="s">
        <v>13</v>
      </c>
      <c r="B38" s="149">
        <v>14193</v>
      </c>
      <c r="C38" s="150">
        <f aca="true" t="shared" si="5" ref="C38:C56">B38*100/B$7</f>
        <v>98.89903142638144</v>
      </c>
      <c r="D38" s="151"/>
      <c r="E38" s="151" t="s">
        <v>14</v>
      </c>
      <c r="F38" s="149">
        <v>394</v>
      </c>
      <c r="G38" s="152">
        <f t="shared" si="4"/>
        <v>7.415772633163938</v>
      </c>
    </row>
    <row r="39" spans="1:7" ht="12.75">
      <c r="A39" s="148" t="s">
        <v>15</v>
      </c>
      <c r="B39" s="149">
        <v>13148</v>
      </c>
      <c r="C39" s="150">
        <f t="shared" si="5"/>
        <v>91.61730889833461</v>
      </c>
      <c r="D39" s="151"/>
      <c r="E39" s="151" t="s">
        <v>10</v>
      </c>
      <c r="F39" s="149">
        <v>180</v>
      </c>
      <c r="G39" s="152">
        <f t="shared" si="4"/>
        <v>3.387916431394692</v>
      </c>
    </row>
    <row r="40" spans="1:7" ht="12.75">
      <c r="A40" s="148" t="s">
        <v>16</v>
      </c>
      <c r="B40" s="149">
        <v>112</v>
      </c>
      <c r="C40" s="150">
        <f t="shared" si="5"/>
        <v>0.7804334192739182</v>
      </c>
      <c r="D40" s="151"/>
      <c r="E40" s="151" t="s">
        <v>17</v>
      </c>
      <c r="F40" s="149">
        <v>1368</v>
      </c>
      <c r="G40" s="152">
        <f t="shared" si="4"/>
        <v>25.74816487859966</v>
      </c>
    </row>
    <row r="41" spans="1:7" ht="12.75">
      <c r="A41" s="148" t="s">
        <v>18</v>
      </c>
      <c r="B41" s="149">
        <v>14</v>
      </c>
      <c r="C41" s="150">
        <f t="shared" si="5"/>
        <v>0.09755417740923977</v>
      </c>
      <c r="D41" s="151"/>
      <c r="E41" s="151" t="s">
        <v>19</v>
      </c>
      <c r="F41" s="149">
        <v>1200</v>
      </c>
      <c r="G41" s="152">
        <f t="shared" si="4"/>
        <v>22.58610954263128</v>
      </c>
    </row>
    <row r="42" spans="1:7" ht="12.75">
      <c r="A42" s="148" t="s">
        <v>20</v>
      </c>
      <c r="B42" s="149">
        <v>840</v>
      </c>
      <c r="C42" s="150">
        <f t="shared" si="5"/>
        <v>5.853250644554387</v>
      </c>
      <c r="D42" s="151"/>
      <c r="E42" s="151" t="s">
        <v>21</v>
      </c>
      <c r="F42" s="149">
        <v>417</v>
      </c>
      <c r="G42" s="152">
        <f t="shared" si="4"/>
        <v>7.848673066064371</v>
      </c>
    </row>
    <row r="43" spans="1:7" ht="12.75">
      <c r="A43" s="148" t="s">
        <v>22</v>
      </c>
      <c r="B43" s="149">
        <v>156</v>
      </c>
      <c r="C43" s="150">
        <f t="shared" si="5"/>
        <v>1.0870322625601003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244</v>
      </c>
      <c r="C44" s="150">
        <f t="shared" si="5"/>
        <v>1.7002299491324646</v>
      </c>
      <c r="D44" s="151"/>
      <c r="E44" s="151" t="s">
        <v>24</v>
      </c>
      <c r="F44" s="149">
        <v>2054</v>
      </c>
      <c r="G44" s="161">
        <f>F44*100/F33</f>
        <v>38.65989083380388</v>
      </c>
    </row>
    <row r="45" spans="1:7" ht="12.75">
      <c r="A45" s="148" t="s">
        <v>25</v>
      </c>
      <c r="B45" s="149">
        <v>56</v>
      </c>
      <c r="C45" s="150">
        <f t="shared" si="5"/>
        <v>0.3902167096369591</v>
      </c>
      <c r="D45" s="151"/>
      <c r="E45" s="151" t="s">
        <v>26</v>
      </c>
      <c r="F45" s="149">
        <v>1185</v>
      </c>
      <c r="G45" s="161">
        <f>F45*100/F33</f>
        <v>22.30378317334839</v>
      </c>
    </row>
    <row r="46" spans="1:7" ht="12.75">
      <c r="A46" s="148" t="s">
        <v>27</v>
      </c>
      <c r="B46" s="149">
        <v>140</v>
      </c>
      <c r="C46" s="150">
        <f t="shared" si="5"/>
        <v>0.9755417740923977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189</v>
      </c>
      <c r="C47" s="150">
        <f t="shared" si="5"/>
        <v>1.3169813950247369</v>
      </c>
      <c r="D47" s="151"/>
      <c r="E47" s="151" t="s">
        <v>29</v>
      </c>
      <c r="F47" s="162">
        <v>2.68</v>
      </c>
      <c r="G47" s="163" t="s">
        <v>261</v>
      </c>
    </row>
    <row r="48" spans="1:7" ht="12.75">
      <c r="A48" s="148" t="s">
        <v>30</v>
      </c>
      <c r="B48" s="149">
        <v>3</v>
      </c>
      <c r="C48" s="150">
        <f t="shared" si="5"/>
        <v>0.020904466587694237</v>
      </c>
      <c r="D48" s="151"/>
      <c r="E48" s="151" t="s">
        <v>31</v>
      </c>
      <c r="F48" s="162">
        <v>3.18</v>
      </c>
      <c r="G48" s="163" t="s">
        <v>261</v>
      </c>
    </row>
    <row r="49" spans="1:7" ht="14.25">
      <c r="A49" s="148" t="s">
        <v>32</v>
      </c>
      <c r="B49" s="149">
        <v>52</v>
      </c>
      <c r="C49" s="150">
        <f t="shared" si="5"/>
        <v>0.36234408752003344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1</v>
      </c>
      <c r="C50" s="150">
        <f t="shared" si="5"/>
        <v>0.006968155529231412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1</v>
      </c>
      <c r="C51" s="150">
        <f t="shared" si="5"/>
        <v>0.006968155529231412</v>
      </c>
      <c r="D51" s="151"/>
      <c r="E51" s="143" t="s">
        <v>36</v>
      </c>
      <c r="F51" s="141">
        <v>5400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5313</v>
      </c>
      <c r="G52" s="152">
        <f>F52*100/F$51</f>
        <v>98.38888888888889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87</v>
      </c>
      <c r="G53" s="152">
        <f>F53*100/F$51</f>
        <v>1.6111111111111112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18</v>
      </c>
      <c r="G54" s="152">
        <f>F54*100/F$51</f>
        <v>0.3333333333333333</v>
      </c>
    </row>
    <row r="55" spans="1:7" ht="12.75">
      <c r="A55" s="148" t="s">
        <v>43</v>
      </c>
      <c r="B55" s="149">
        <v>78</v>
      </c>
      <c r="C55" s="150">
        <f t="shared" si="5"/>
        <v>0.5435161312800502</v>
      </c>
      <c r="D55" s="151"/>
      <c r="E55" s="151"/>
      <c r="F55" s="149"/>
      <c r="G55" s="146"/>
    </row>
    <row r="56" spans="1:7" ht="12.75">
      <c r="A56" s="148" t="s">
        <v>44</v>
      </c>
      <c r="B56" s="149">
        <v>158</v>
      </c>
      <c r="C56" s="150">
        <f t="shared" si="5"/>
        <v>1.1009685736185633</v>
      </c>
      <c r="D56" s="151"/>
      <c r="E56" s="151" t="s">
        <v>45</v>
      </c>
      <c r="F56" s="154">
        <v>0.6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1.1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13275</v>
      </c>
      <c r="C60" s="164">
        <f>B60*100/B7</f>
        <v>92.502264650547</v>
      </c>
      <c r="D60" s="151"/>
      <c r="E60" s="143" t="s">
        <v>51</v>
      </c>
      <c r="F60" s="141">
        <v>5313</v>
      </c>
      <c r="G60" s="147">
        <v>100</v>
      </c>
    </row>
    <row r="61" spans="1:7" ht="12.75">
      <c r="A61" s="148" t="s">
        <v>52</v>
      </c>
      <c r="B61" s="149">
        <v>153</v>
      </c>
      <c r="C61" s="164">
        <f>B61*100/B7</f>
        <v>1.066127795972406</v>
      </c>
      <c r="D61" s="151"/>
      <c r="E61" s="151" t="s">
        <v>53</v>
      </c>
      <c r="F61" s="149">
        <v>4475</v>
      </c>
      <c r="G61" s="152">
        <f>F61*100/F$60</f>
        <v>84.22736683606249</v>
      </c>
    </row>
    <row r="62" spans="1:7" ht="12.75">
      <c r="A62" s="148" t="s">
        <v>54</v>
      </c>
      <c r="B62" s="149">
        <v>53</v>
      </c>
      <c r="C62" s="164">
        <f>B62*100/B7</f>
        <v>0.36931224304926485</v>
      </c>
      <c r="D62" s="151"/>
      <c r="E62" s="151" t="s">
        <v>55</v>
      </c>
      <c r="F62" s="149">
        <v>838</v>
      </c>
      <c r="G62" s="152">
        <f>F62*100/F$60</f>
        <v>15.772633163937511</v>
      </c>
    </row>
    <row r="63" spans="1:7" ht="12.75">
      <c r="A63" s="148" t="s">
        <v>56</v>
      </c>
      <c r="B63" s="149">
        <v>907</v>
      </c>
      <c r="C63" s="164">
        <f>B63*100/B7</f>
        <v>6.320117065012891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5</v>
      </c>
      <c r="C64" s="164">
        <f>B64*100/B7</f>
        <v>0.03484077764615706</v>
      </c>
      <c r="D64" s="151"/>
      <c r="E64" s="151" t="s">
        <v>58</v>
      </c>
      <c r="F64" s="162">
        <v>2.79</v>
      </c>
      <c r="G64" s="163" t="s">
        <v>261</v>
      </c>
    </row>
    <row r="65" spans="1:7" ht="13.5" thickBot="1">
      <c r="A65" s="167" t="s">
        <v>59</v>
      </c>
      <c r="B65" s="168">
        <v>128</v>
      </c>
      <c r="C65" s="169">
        <f>B65*100/B7</f>
        <v>0.8919239077416208</v>
      </c>
      <c r="D65" s="170"/>
      <c r="E65" s="170" t="s">
        <v>60</v>
      </c>
      <c r="F65" s="171">
        <v>2.09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14351</v>
      </c>
      <c r="G9" s="33">
        <f>(F9/F9)*100</f>
        <v>100</v>
      </c>
    </row>
    <row r="10" spans="1:7" ht="12.75">
      <c r="A10" s="29" t="s">
        <v>269</v>
      </c>
      <c r="B10" s="93">
        <v>3994</v>
      </c>
      <c r="C10" s="33">
        <f aca="true" t="shared" si="0" ref="C10:C15">(B10/$B$10)*100</f>
        <v>100</v>
      </c>
      <c r="E10" s="34" t="s">
        <v>270</v>
      </c>
      <c r="F10" s="97">
        <v>12641</v>
      </c>
      <c r="G10" s="84">
        <f aca="true" t="shared" si="1" ref="G10:G16">(F10/$F$9)*100</f>
        <v>88.08445404501428</v>
      </c>
    </row>
    <row r="11" spans="1:7" ht="12.75">
      <c r="A11" s="36" t="s">
        <v>271</v>
      </c>
      <c r="B11" s="98">
        <v>470</v>
      </c>
      <c r="C11" s="35">
        <f t="shared" si="0"/>
        <v>11.767651477215823</v>
      </c>
      <c r="E11" s="34" t="s">
        <v>272</v>
      </c>
      <c r="F11" s="97">
        <v>12574</v>
      </c>
      <c r="G11" s="84">
        <f t="shared" si="1"/>
        <v>87.61758762455578</v>
      </c>
    </row>
    <row r="12" spans="1:7" ht="12.75">
      <c r="A12" s="36" t="s">
        <v>273</v>
      </c>
      <c r="B12" s="98">
        <v>259</v>
      </c>
      <c r="C12" s="35">
        <f t="shared" si="0"/>
        <v>6.484727090635954</v>
      </c>
      <c r="E12" s="34" t="s">
        <v>274</v>
      </c>
      <c r="F12" s="97">
        <v>6886</v>
      </c>
      <c r="G12" s="84">
        <f t="shared" si="1"/>
        <v>47.98271897428751</v>
      </c>
    </row>
    <row r="13" spans="1:7" ht="12.75">
      <c r="A13" s="36" t="s">
        <v>275</v>
      </c>
      <c r="B13" s="98">
        <v>1731</v>
      </c>
      <c r="C13" s="35">
        <f t="shared" si="0"/>
        <v>43.340010015022536</v>
      </c>
      <c r="E13" s="34" t="s">
        <v>276</v>
      </c>
      <c r="F13" s="97">
        <v>5688</v>
      </c>
      <c r="G13" s="84">
        <f t="shared" si="1"/>
        <v>39.634868650268274</v>
      </c>
    </row>
    <row r="14" spans="1:7" ht="12.75">
      <c r="A14" s="36" t="s">
        <v>277</v>
      </c>
      <c r="B14" s="98">
        <v>769</v>
      </c>
      <c r="C14" s="35">
        <f t="shared" si="0"/>
        <v>19.253880821231846</v>
      </c>
      <c r="E14" s="34" t="s">
        <v>166</v>
      </c>
      <c r="F14" s="97">
        <v>67</v>
      </c>
      <c r="G14" s="84">
        <f t="shared" si="1"/>
        <v>0.4668664204585046</v>
      </c>
    </row>
    <row r="15" spans="1:7" ht="12.75">
      <c r="A15" s="36" t="s">
        <v>324</v>
      </c>
      <c r="B15" s="97">
        <v>765</v>
      </c>
      <c r="C15" s="35">
        <f t="shared" si="0"/>
        <v>19.15373059589384</v>
      </c>
      <c r="E15" s="34" t="s">
        <v>278</v>
      </c>
      <c r="F15" s="97">
        <v>1710</v>
      </c>
      <c r="G15" s="84">
        <f t="shared" si="1"/>
        <v>11.915545954985715</v>
      </c>
    </row>
    <row r="16" spans="1:7" ht="12.75">
      <c r="A16" s="36"/>
      <c r="B16" s="93" t="s">
        <v>250</v>
      </c>
      <c r="C16" s="10"/>
      <c r="E16" s="34" t="s">
        <v>279</v>
      </c>
      <c r="F16" s="98">
        <v>589</v>
      </c>
      <c r="G16" s="84">
        <f t="shared" si="1"/>
        <v>4.104243606717302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824</v>
      </c>
      <c r="G17" s="84">
        <f>(F17/$F$9)*100</f>
        <v>5.741760156086684</v>
      </c>
    </row>
    <row r="18" spans="1:7" ht="12.75">
      <c r="A18" s="29" t="s">
        <v>282</v>
      </c>
      <c r="B18" s="93">
        <v>9729</v>
      </c>
      <c r="C18" s="33">
        <f>(B18/$B$18)*100</f>
        <v>100</v>
      </c>
      <c r="E18" s="34" t="s">
        <v>283</v>
      </c>
      <c r="F18" s="97">
        <v>886</v>
      </c>
      <c r="G18" s="84">
        <f>(F18/$F$9)*100</f>
        <v>6.173785798899031</v>
      </c>
    </row>
    <row r="19" spans="1:7" ht="12.75">
      <c r="A19" s="36" t="s">
        <v>284</v>
      </c>
      <c r="B19" s="97">
        <v>197</v>
      </c>
      <c r="C19" s="84">
        <f aca="true" t="shared" si="2" ref="C19:C25">(B19/$B$18)*100</f>
        <v>2.0248740877788056</v>
      </c>
      <c r="E19" s="34"/>
      <c r="F19" s="97" t="s">
        <v>250</v>
      </c>
      <c r="G19" s="84"/>
    </row>
    <row r="20" spans="1:7" ht="12.75">
      <c r="A20" s="36" t="s">
        <v>285</v>
      </c>
      <c r="B20" s="97">
        <v>241</v>
      </c>
      <c r="C20" s="84">
        <f t="shared" si="2"/>
        <v>2.4771302292116353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1697</v>
      </c>
      <c r="C21" s="84">
        <f t="shared" si="2"/>
        <v>17.44269709117073</v>
      </c>
      <c r="E21" s="38" t="s">
        <v>167</v>
      </c>
      <c r="F21" s="80">
        <v>1710</v>
      </c>
      <c r="G21" s="33">
        <f>(F21/F21)*100</f>
        <v>100</v>
      </c>
    </row>
    <row r="22" spans="1:7" ht="12.75">
      <c r="A22" s="36" t="s">
        <v>302</v>
      </c>
      <c r="B22" s="97">
        <v>1699</v>
      </c>
      <c r="C22" s="84">
        <f t="shared" si="2"/>
        <v>17.463254188508582</v>
      </c>
      <c r="E22" s="34" t="s">
        <v>303</v>
      </c>
      <c r="F22" s="97">
        <v>824</v>
      </c>
      <c r="G22" s="84">
        <f aca="true" t="shared" si="3" ref="G22:G27">(F22/$F$21)*100</f>
        <v>48.18713450292398</v>
      </c>
    </row>
    <row r="23" spans="1:7" ht="12.75">
      <c r="A23" s="36" t="s">
        <v>304</v>
      </c>
      <c r="B23" s="97">
        <v>594</v>
      </c>
      <c r="C23" s="84">
        <f t="shared" si="2"/>
        <v>6.105457909343201</v>
      </c>
      <c r="E23" s="34" t="s">
        <v>305</v>
      </c>
      <c r="F23" s="97">
        <v>620</v>
      </c>
      <c r="G23" s="84">
        <f t="shared" si="3"/>
        <v>36.25730994152047</v>
      </c>
    </row>
    <row r="24" spans="1:7" ht="12.75">
      <c r="A24" s="36" t="s">
        <v>306</v>
      </c>
      <c r="B24" s="97">
        <v>3368</v>
      </c>
      <c r="C24" s="84">
        <f t="shared" si="2"/>
        <v>34.61815191694932</v>
      </c>
      <c r="E24" s="34" t="s">
        <v>307</v>
      </c>
      <c r="F24" s="97">
        <v>7</v>
      </c>
      <c r="G24" s="84">
        <f t="shared" si="3"/>
        <v>0.40935672514619886</v>
      </c>
    </row>
    <row r="25" spans="1:7" ht="12.75">
      <c r="A25" s="36" t="s">
        <v>308</v>
      </c>
      <c r="B25" s="97">
        <v>1933</v>
      </c>
      <c r="C25" s="84">
        <f t="shared" si="2"/>
        <v>19.86843457703772</v>
      </c>
      <c r="E25" s="34" t="s">
        <v>309</v>
      </c>
      <c r="F25" s="97">
        <v>7</v>
      </c>
      <c r="G25" s="84">
        <f t="shared" si="3"/>
        <v>0.40935672514619886</v>
      </c>
    </row>
    <row r="26" spans="1:7" ht="12.75">
      <c r="A26" s="36"/>
      <c r="B26" s="93" t="s">
        <v>250</v>
      </c>
      <c r="C26" s="35"/>
      <c r="E26" s="34" t="s">
        <v>310</v>
      </c>
      <c r="F26" s="97">
        <v>197</v>
      </c>
      <c r="G26" s="84">
        <f t="shared" si="3"/>
        <v>11.52046783625731</v>
      </c>
    </row>
    <row r="27" spans="1:7" ht="12.75">
      <c r="A27" s="36" t="s">
        <v>311</v>
      </c>
      <c r="B27" s="108">
        <v>95.5</v>
      </c>
      <c r="C27" s="37" t="s">
        <v>261</v>
      </c>
      <c r="E27" s="34" t="s">
        <v>312</v>
      </c>
      <c r="F27" s="97">
        <v>55</v>
      </c>
      <c r="G27" s="84">
        <f t="shared" si="3"/>
        <v>3.216374269005848</v>
      </c>
    </row>
    <row r="28" spans="1:7" ht="12.75">
      <c r="A28" s="36" t="s">
        <v>313</v>
      </c>
      <c r="B28" s="108">
        <v>54.5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13261</v>
      </c>
      <c r="G30" s="33">
        <f>(F30/F30)*100</f>
        <v>100</v>
      </c>
      <c r="J30" s="39"/>
    </row>
    <row r="31" spans="1:10" ht="12.75">
      <c r="A31" s="95" t="s">
        <v>296</v>
      </c>
      <c r="B31" s="93">
        <v>11060</v>
      </c>
      <c r="C31" s="33">
        <f>(B31/$B$31)*100</f>
        <v>100</v>
      </c>
      <c r="E31" s="34" t="s">
        <v>317</v>
      </c>
      <c r="F31" s="97">
        <v>11484</v>
      </c>
      <c r="G31" s="101">
        <f>(F31/$F$30)*100</f>
        <v>86.59980393635472</v>
      </c>
      <c r="J31" s="39"/>
    </row>
    <row r="32" spans="1:10" ht="12.75">
      <c r="A32" s="36" t="s">
        <v>318</v>
      </c>
      <c r="B32" s="97">
        <v>2269</v>
      </c>
      <c r="C32" s="10">
        <f>(B32/$B$31)*100</f>
        <v>20.515370705244123</v>
      </c>
      <c r="E32" s="34" t="s">
        <v>319</v>
      </c>
      <c r="F32" s="97">
        <v>1777</v>
      </c>
      <c r="G32" s="101">
        <f aca="true" t="shared" si="4" ref="G32:G39">(F32/$F$30)*100</f>
        <v>13.400196063645275</v>
      </c>
      <c r="J32" s="39"/>
    </row>
    <row r="33" spans="1:10" ht="12.75">
      <c r="A33" s="36" t="s">
        <v>320</v>
      </c>
      <c r="B33" s="97">
        <v>7236</v>
      </c>
      <c r="C33" s="10">
        <f aca="true" t="shared" si="5" ref="C33:C38">(B33/$B$31)*100</f>
        <v>65.4249547920434</v>
      </c>
      <c r="E33" s="34" t="s">
        <v>321</v>
      </c>
      <c r="F33" s="97">
        <v>715</v>
      </c>
      <c r="G33" s="101">
        <f t="shared" si="4"/>
        <v>5.391750245079557</v>
      </c>
      <c r="J33" s="39"/>
    </row>
    <row r="34" spans="1:7" ht="12.75">
      <c r="A34" s="36" t="s">
        <v>322</v>
      </c>
      <c r="B34" s="97">
        <v>71</v>
      </c>
      <c r="C34" s="10">
        <f t="shared" si="5"/>
        <v>0.6419529837251357</v>
      </c>
      <c r="E34" s="34" t="s">
        <v>323</v>
      </c>
      <c r="F34" s="97">
        <v>310</v>
      </c>
      <c r="G34" s="101">
        <f t="shared" si="4"/>
        <v>2.3376819244400875</v>
      </c>
    </row>
    <row r="35" spans="1:7" ht="12.75">
      <c r="A35" s="36" t="s">
        <v>325</v>
      </c>
      <c r="B35" s="97">
        <v>684</v>
      </c>
      <c r="C35" s="10">
        <f t="shared" si="5"/>
        <v>6.184448462929475</v>
      </c>
      <c r="E35" s="34" t="s">
        <v>321</v>
      </c>
      <c r="F35" s="97">
        <v>126</v>
      </c>
      <c r="G35" s="101">
        <f t="shared" si="4"/>
        <v>0.9501545886433904</v>
      </c>
    </row>
    <row r="36" spans="1:7" ht="12.75">
      <c r="A36" s="36" t="s">
        <v>297</v>
      </c>
      <c r="B36" s="97">
        <v>600</v>
      </c>
      <c r="C36" s="10">
        <f t="shared" si="5"/>
        <v>5.424954792043399</v>
      </c>
      <c r="E36" s="34" t="s">
        <v>327</v>
      </c>
      <c r="F36" s="97">
        <v>872</v>
      </c>
      <c r="G36" s="101">
        <f t="shared" si="4"/>
        <v>6.575673026166956</v>
      </c>
    </row>
    <row r="37" spans="1:7" ht="12.75">
      <c r="A37" s="36" t="s">
        <v>326</v>
      </c>
      <c r="B37" s="97">
        <v>800</v>
      </c>
      <c r="C37" s="10">
        <f t="shared" si="5"/>
        <v>7.233273056057866</v>
      </c>
      <c r="E37" s="34" t="s">
        <v>321</v>
      </c>
      <c r="F37" s="97">
        <v>292</v>
      </c>
      <c r="G37" s="101">
        <f t="shared" si="4"/>
        <v>2.201945554633889</v>
      </c>
    </row>
    <row r="38" spans="1:7" ht="12.75">
      <c r="A38" s="36" t="s">
        <v>297</v>
      </c>
      <c r="B38" s="97">
        <v>526</v>
      </c>
      <c r="C38" s="10">
        <f t="shared" si="5"/>
        <v>4.755877034358047</v>
      </c>
      <c r="E38" s="34" t="s">
        <v>259</v>
      </c>
      <c r="F38" s="97">
        <v>516</v>
      </c>
      <c r="G38" s="101">
        <f t="shared" si="4"/>
        <v>3.891109267777694</v>
      </c>
    </row>
    <row r="39" spans="1:7" ht="12.75">
      <c r="A39" s="36"/>
      <c r="B39" s="97" t="s">
        <v>250</v>
      </c>
      <c r="C39" s="10"/>
      <c r="E39" s="34" t="s">
        <v>321</v>
      </c>
      <c r="F39" s="97">
        <v>297</v>
      </c>
      <c r="G39" s="101">
        <f t="shared" si="4"/>
        <v>2.2396501018022774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149</v>
      </c>
      <c r="C42" s="33">
        <f>(B42/$B$42)*100</f>
        <v>100</v>
      </c>
      <c r="E42" s="31" t="s">
        <v>268</v>
      </c>
      <c r="F42" s="80">
        <v>14351</v>
      </c>
      <c r="G42" s="99">
        <f>(F42/$F$42)*100</f>
        <v>100</v>
      </c>
      <c r="I42" s="39"/>
    </row>
    <row r="43" spans="1:7" ht="12.75">
      <c r="A43" s="36" t="s">
        <v>301</v>
      </c>
      <c r="B43" s="98">
        <v>20</v>
      </c>
      <c r="C43" s="102">
        <f>(B43/$B$42)*100</f>
        <v>13.422818791946309</v>
      </c>
      <c r="E43" s="60" t="s">
        <v>168</v>
      </c>
      <c r="F43" s="106">
        <v>17943</v>
      </c>
      <c r="G43" s="107">
        <f aca="true" t="shared" si="6" ref="G43:G71">(F43/$F$42)*100</f>
        <v>125.02961466099924</v>
      </c>
    </row>
    <row r="44" spans="1:7" ht="12.75">
      <c r="A44" s="36"/>
      <c r="B44" s="93" t="s">
        <v>250</v>
      </c>
      <c r="C44" s="10"/>
      <c r="E44" s="1" t="s">
        <v>329</v>
      </c>
      <c r="F44" s="97">
        <v>62</v>
      </c>
      <c r="G44" s="101">
        <f t="shared" si="6"/>
        <v>0.43202564281234757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164</v>
      </c>
      <c r="G45" s="101">
        <f t="shared" si="6"/>
        <v>1.1427775067939516</v>
      </c>
    </row>
    <row r="46" spans="1:7" ht="12.75">
      <c r="A46" s="29" t="s">
        <v>331</v>
      </c>
      <c r="B46" s="93">
        <v>10467</v>
      </c>
      <c r="C46" s="33">
        <f>(B46/$B$46)*100</f>
        <v>100</v>
      </c>
      <c r="E46" s="1" t="s">
        <v>332</v>
      </c>
      <c r="F46" s="97">
        <v>59</v>
      </c>
      <c r="G46" s="101">
        <f t="shared" si="6"/>
        <v>0.41112117622465333</v>
      </c>
    </row>
    <row r="47" spans="1:7" ht="12.75">
      <c r="A47" s="36" t="s">
        <v>333</v>
      </c>
      <c r="B47" s="97">
        <v>998</v>
      </c>
      <c r="C47" s="10">
        <f>(B47/$B$46)*100</f>
        <v>9.534728193369638</v>
      </c>
      <c r="E47" s="1" t="s">
        <v>334</v>
      </c>
      <c r="F47" s="97">
        <v>434</v>
      </c>
      <c r="G47" s="101">
        <f t="shared" si="6"/>
        <v>3.024179499686433</v>
      </c>
    </row>
    <row r="48" spans="1:7" ht="12.75">
      <c r="A48" s="36"/>
      <c r="B48" s="93" t="s">
        <v>250</v>
      </c>
      <c r="C48" s="10"/>
      <c r="E48" s="1" t="s">
        <v>335</v>
      </c>
      <c r="F48" s="97">
        <v>1449</v>
      </c>
      <c r="G48" s="101">
        <f t="shared" si="6"/>
        <v>10.096857361856317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275</v>
      </c>
      <c r="G49" s="101">
        <f t="shared" si="6"/>
        <v>1.9162427705386385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109</v>
      </c>
      <c r="G50" s="101">
        <f t="shared" si="6"/>
        <v>0.7595289526862239</v>
      </c>
    </row>
    <row r="51" spans="1:7" ht="12.75">
      <c r="A51" s="5" t="s">
        <v>338</v>
      </c>
      <c r="B51" s="93">
        <v>3060</v>
      </c>
      <c r="C51" s="33">
        <f>(B51/$B$51)*100</f>
        <v>100</v>
      </c>
      <c r="E51" s="1" t="s">
        <v>339</v>
      </c>
      <c r="F51" s="97">
        <v>2393</v>
      </c>
      <c r="G51" s="101">
        <f t="shared" si="6"/>
        <v>16.67479618145077</v>
      </c>
    </row>
    <row r="52" spans="1:7" ht="12.75">
      <c r="A52" s="4" t="s">
        <v>340</v>
      </c>
      <c r="B52" s="98">
        <v>136</v>
      </c>
      <c r="C52" s="10">
        <f>(B52/$B$51)*100</f>
        <v>4.444444444444445</v>
      </c>
      <c r="E52" s="1" t="s">
        <v>341</v>
      </c>
      <c r="F52" s="97">
        <v>141</v>
      </c>
      <c r="G52" s="101">
        <f t="shared" si="6"/>
        <v>0.9825099296216291</v>
      </c>
    </row>
    <row r="53" spans="1:7" ht="12.75">
      <c r="A53" s="4"/>
      <c r="B53" s="93" t="s">
        <v>250</v>
      </c>
      <c r="C53" s="10"/>
      <c r="E53" s="1" t="s">
        <v>342</v>
      </c>
      <c r="F53" s="97">
        <v>197</v>
      </c>
      <c r="G53" s="101">
        <f t="shared" si="6"/>
        <v>1.3727266392585882</v>
      </c>
    </row>
    <row r="54" spans="1:7" ht="14.25">
      <c r="A54" s="5" t="s">
        <v>343</v>
      </c>
      <c r="B54" s="93">
        <v>8626</v>
      </c>
      <c r="C54" s="33">
        <f>(B54/$B$54)*100</f>
        <v>100</v>
      </c>
      <c r="E54" s="1" t="s">
        <v>201</v>
      </c>
      <c r="F54" s="97">
        <v>3444</v>
      </c>
      <c r="G54" s="101">
        <f t="shared" si="6"/>
        <v>23.998327642672983</v>
      </c>
    </row>
    <row r="55" spans="1:7" ht="12.75">
      <c r="A55" s="4" t="s">
        <v>340</v>
      </c>
      <c r="B55" s="98">
        <v>672</v>
      </c>
      <c r="C55" s="10">
        <f>(B55/$B$54)*100</f>
        <v>7.790401112914444</v>
      </c>
      <c r="E55" s="1" t="s">
        <v>344</v>
      </c>
      <c r="F55" s="97">
        <v>3997</v>
      </c>
      <c r="G55" s="101">
        <f t="shared" si="6"/>
        <v>27.851717650337953</v>
      </c>
    </row>
    <row r="56" spans="1:7" ht="12.75">
      <c r="A56" s="4" t="s">
        <v>345</v>
      </c>
      <c r="B56" s="119">
        <v>58.8</v>
      </c>
      <c r="C56" s="37" t="s">
        <v>261</v>
      </c>
      <c r="E56" s="1" t="s">
        <v>346</v>
      </c>
      <c r="F56" s="97">
        <v>79</v>
      </c>
      <c r="G56" s="101">
        <f t="shared" si="6"/>
        <v>0.5504842868092816</v>
      </c>
    </row>
    <row r="57" spans="1:7" ht="12.75">
      <c r="A57" s="4" t="s">
        <v>347</v>
      </c>
      <c r="B57" s="98">
        <v>7954</v>
      </c>
      <c r="C57" s="10">
        <f>(B57/$B$54)*100</f>
        <v>92.20959888708555</v>
      </c>
      <c r="E57" s="1" t="s">
        <v>348</v>
      </c>
      <c r="F57" s="97">
        <v>82</v>
      </c>
      <c r="G57" s="101">
        <f t="shared" si="6"/>
        <v>0.5713887533969758</v>
      </c>
    </row>
    <row r="58" spans="1:7" ht="12.75">
      <c r="A58" s="4" t="s">
        <v>345</v>
      </c>
      <c r="B58" s="119">
        <v>79.3</v>
      </c>
      <c r="C58" s="37" t="s">
        <v>261</v>
      </c>
      <c r="E58" s="1" t="s">
        <v>349</v>
      </c>
      <c r="F58" s="97">
        <v>864</v>
      </c>
      <c r="G58" s="101">
        <f t="shared" si="6"/>
        <v>6.02048637725594</v>
      </c>
    </row>
    <row r="59" spans="1:7" ht="12.75">
      <c r="A59" s="4"/>
      <c r="B59" s="93" t="s">
        <v>250</v>
      </c>
      <c r="C59" s="10"/>
      <c r="E59" s="1" t="s">
        <v>350</v>
      </c>
      <c r="F59" s="97">
        <v>32</v>
      </c>
      <c r="G59" s="101">
        <f t="shared" si="6"/>
        <v>0.2229809769354052</v>
      </c>
    </row>
    <row r="60" spans="1:7" ht="12.75">
      <c r="A60" s="5" t="s">
        <v>351</v>
      </c>
      <c r="B60" s="93">
        <v>1575</v>
      </c>
      <c r="C60" s="33">
        <f>(B60/$B$60)*100</f>
        <v>100</v>
      </c>
      <c r="E60" s="1" t="s">
        <v>352</v>
      </c>
      <c r="F60" s="97">
        <v>386</v>
      </c>
      <c r="G60" s="101">
        <f t="shared" si="6"/>
        <v>2.689708034283325</v>
      </c>
    </row>
    <row r="61" spans="1:7" ht="12.75">
      <c r="A61" s="4" t="s">
        <v>340</v>
      </c>
      <c r="B61" s="97">
        <v>478</v>
      </c>
      <c r="C61" s="10">
        <f>(B61/$B$60)*100</f>
        <v>30.349206349206348</v>
      </c>
      <c r="E61" s="1" t="s">
        <v>353</v>
      </c>
      <c r="F61" s="97">
        <v>123</v>
      </c>
      <c r="G61" s="101">
        <f t="shared" si="6"/>
        <v>0.8570831300954638</v>
      </c>
    </row>
    <row r="62" spans="1:7" ht="12.75">
      <c r="A62" s="4"/>
      <c r="B62" s="93" t="s">
        <v>250</v>
      </c>
      <c r="C62" s="10"/>
      <c r="E62" s="1" t="s">
        <v>354</v>
      </c>
      <c r="F62" s="97">
        <v>321</v>
      </c>
      <c r="G62" s="101">
        <f t="shared" si="6"/>
        <v>2.2367779248832833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105</v>
      </c>
      <c r="G63" s="101">
        <f t="shared" si="6"/>
        <v>0.7316563305692982</v>
      </c>
    </row>
    <row r="64" spans="1:7" ht="12.75">
      <c r="A64" s="29" t="s">
        <v>357</v>
      </c>
      <c r="B64" s="93">
        <v>13261</v>
      </c>
      <c r="C64" s="33">
        <f>(B64/$B$64)*100</f>
        <v>100</v>
      </c>
      <c r="E64" s="1" t="s">
        <v>358</v>
      </c>
      <c r="F64" s="97">
        <v>9</v>
      </c>
      <c r="G64" s="101">
        <f t="shared" si="6"/>
        <v>0.06271339976308271</v>
      </c>
    </row>
    <row r="65" spans="1:7" ht="12.75">
      <c r="A65" s="4" t="s">
        <v>256</v>
      </c>
      <c r="B65" s="97">
        <v>8967</v>
      </c>
      <c r="C65" s="10">
        <f>(B65/$B$64)*100</f>
        <v>67.61933489178796</v>
      </c>
      <c r="E65" s="1" t="s">
        <v>359</v>
      </c>
      <c r="F65" s="97">
        <v>131</v>
      </c>
      <c r="G65" s="101">
        <f t="shared" si="6"/>
        <v>0.9128283743293151</v>
      </c>
    </row>
    <row r="66" spans="1:7" ht="12.75">
      <c r="A66" s="4" t="s">
        <v>257</v>
      </c>
      <c r="B66" s="97">
        <v>3889</v>
      </c>
      <c r="C66" s="10">
        <f aca="true" t="shared" si="7" ref="C66:C71">(B66/$B$64)*100</f>
        <v>29.32659678757258</v>
      </c>
      <c r="E66" s="1" t="s">
        <v>360</v>
      </c>
      <c r="F66" s="97">
        <v>100</v>
      </c>
      <c r="G66" s="101">
        <f t="shared" si="6"/>
        <v>0.6968155529231412</v>
      </c>
    </row>
    <row r="67" spans="1:7" ht="12.75">
      <c r="A67" s="4" t="s">
        <v>361</v>
      </c>
      <c r="B67" s="97">
        <v>2548</v>
      </c>
      <c r="C67" s="10">
        <f t="shared" si="7"/>
        <v>19.214237237010785</v>
      </c>
      <c r="E67" s="1" t="s">
        <v>362</v>
      </c>
      <c r="F67" s="97">
        <v>81</v>
      </c>
      <c r="G67" s="101">
        <f t="shared" si="6"/>
        <v>0.5644205978677443</v>
      </c>
    </row>
    <row r="68" spans="1:7" ht="12.75">
      <c r="A68" s="4" t="s">
        <v>363</v>
      </c>
      <c r="B68" s="97">
        <v>1341</v>
      </c>
      <c r="C68" s="10">
        <f t="shared" si="7"/>
        <v>10.112359550561797</v>
      </c>
      <c r="E68" s="1" t="s">
        <v>364</v>
      </c>
      <c r="F68" s="97">
        <v>502</v>
      </c>
      <c r="G68" s="101">
        <f t="shared" si="6"/>
        <v>3.498014075674169</v>
      </c>
    </row>
    <row r="69" spans="1:7" ht="12.75">
      <c r="A69" s="4" t="s">
        <v>365</v>
      </c>
      <c r="B69" s="97">
        <v>439</v>
      </c>
      <c r="C69" s="10">
        <f t="shared" si="7"/>
        <v>3.3104592413845113</v>
      </c>
      <c r="E69" s="1" t="s">
        <v>366</v>
      </c>
      <c r="F69" s="97">
        <v>128</v>
      </c>
      <c r="G69" s="101">
        <f t="shared" si="6"/>
        <v>0.8919239077416208</v>
      </c>
    </row>
    <row r="70" spans="1:7" ht="12.75">
      <c r="A70" s="4" t="s">
        <v>367</v>
      </c>
      <c r="B70" s="97">
        <v>902</v>
      </c>
      <c r="C70" s="10">
        <f t="shared" si="7"/>
        <v>6.801900309177286</v>
      </c>
      <c r="E70" s="1" t="s">
        <v>368</v>
      </c>
      <c r="F70" s="97">
        <v>77</v>
      </c>
      <c r="G70" s="101">
        <f t="shared" si="6"/>
        <v>0.5365479757508187</v>
      </c>
    </row>
    <row r="71" spans="1:7" ht="12.75">
      <c r="A71" s="7" t="s">
        <v>258</v>
      </c>
      <c r="B71" s="103">
        <v>405</v>
      </c>
      <c r="C71" s="40">
        <f t="shared" si="7"/>
        <v>3.054068320639469</v>
      </c>
      <c r="D71" s="41"/>
      <c r="E71" s="9" t="s">
        <v>369</v>
      </c>
      <c r="F71" s="103">
        <v>2199</v>
      </c>
      <c r="G71" s="104">
        <f t="shared" si="6"/>
        <v>15.322974008779877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10830</v>
      </c>
      <c r="C9" s="81">
        <f>(B9/$B$9)*100</f>
        <v>100</v>
      </c>
      <c r="D9" s="65"/>
      <c r="E9" s="79" t="s">
        <v>381</v>
      </c>
      <c r="F9" s="80">
        <v>5315</v>
      </c>
      <c r="G9" s="81">
        <f>(F9/$F$9)*100</f>
        <v>100</v>
      </c>
    </row>
    <row r="10" spans="1:7" ht="12.75">
      <c r="A10" s="82" t="s">
        <v>382</v>
      </c>
      <c r="B10" s="97">
        <v>7510</v>
      </c>
      <c r="C10" s="105">
        <f>(B10/$B$9)*100</f>
        <v>69.3444136657433</v>
      </c>
      <c r="D10" s="65"/>
      <c r="E10" s="78" t="s">
        <v>383</v>
      </c>
      <c r="F10" s="97">
        <v>94</v>
      </c>
      <c r="G10" s="105">
        <f aca="true" t="shared" si="0" ref="G10:G19">(F10/$F$9)*100</f>
        <v>1.768579492003763</v>
      </c>
    </row>
    <row r="11" spans="1:7" ht="12.75">
      <c r="A11" s="82" t="s">
        <v>384</v>
      </c>
      <c r="B11" s="97">
        <v>7510</v>
      </c>
      <c r="C11" s="105">
        <f aca="true" t="shared" si="1" ref="C11:C16">(B11/$B$9)*100</f>
        <v>69.3444136657433</v>
      </c>
      <c r="D11" s="65"/>
      <c r="E11" s="78" t="s">
        <v>385</v>
      </c>
      <c r="F11" s="97">
        <v>82</v>
      </c>
      <c r="G11" s="105">
        <f t="shared" si="0"/>
        <v>1.5428033866415805</v>
      </c>
    </row>
    <row r="12" spans="1:7" ht="12.75">
      <c r="A12" s="82" t="s">
        <v>386</v>
      </c>
      <c r="B12" s="97">
        <v>7288</v>
      </c>
      <c r="C12" s="105">
        <f>(B12/$B$9)*100</f>
        <v>67.29455216989842</v>
      </c>
      <c r="D12" s="65"/>
      <c r="E12" s="78" t="s">
        <v>387</v>
      </c>
      <c r="F12" s="97">
        <v>235</v>
      </c>
      <c r="G12" s="105">
        <f t="shared" si="0"/>
        <v>4.421448730009407</v>
      </c>
    </row>
    <row r="13" spans="1:7" ht="12.75">
      <c r="A13" s="82" t="s">
        <v>388</v>
      </c>
      <c r="B13" s="97">
        <v>222</v>
      </c>
      <c r="C13" s="105">
        <f>(B13/$B$9)*100</f>
        <v>2.0498614958448753</v>
      </c>
      <c r="D13" s="65"/>
      <c r="E13" s="78" t="s">
        <v>389</v>
      </c>
      <c r="F13" s="97">
        <v>355</v>
      </c>
      <c r="G13" s="105">
        <f t="shared" si="0"/>
        <v>6.679209783631232</v>
      </c>
    </row>
    <row r="14" spans="1:7" ht="12.75">
      <c r="A14" s="82" t="s">
        <v>390</v>
      </c>
      <c r="B14" s="109">
        <v>3</v>
      </c>
      <c r="C14" s="112" t="s">
        <v>261</v>
      </c>
      <c r="D14" s="65"/>
      <c r="E14" s="78" t="s">
        <v>391</v>
      </c>
      <c r="F14" s="97">
        <v>498</v>
      </c>
      <c r="G14" s="105">
        <f t="shared" si="0"/>
        <v>9.369708372530573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893</v>
      </c>
      <c r="G15" s="105">
        <f t="shared" si="0"/>
        <v>16.801505174035746</v>
      </c>
    </row>
    <row r="16" spans="1:7" ht="12.75">
      <c r="A16" s="82" t="s">
        <v>67</v>
      </c>
      <c r="B16" s="97">
        <v>3320</v>
      </c>
      <c r="C16" s="105">
        <f t="shared" si="1"/>
        <v>30.655586334256697</v>
      </c>
      <c r="D16" s="65"/>
      <c r="E16" s="78" t="s">
        <v>68</v>
      </c>
      <c r="F16" s="97">
        <v>822</v>
      </c>
      <c r="G16" s="105">
        <f t="shared" si="0"/>
        <v>15.465663217309503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1162</v>
      </c>
      <c r="G17" s="105">
        <f t="shared" si="0"/>
        <v>21.862652869238005</v>
      </c>
    </row>
    <row r="18" spans="1:7" ht="12.75">
      <c r="A18" s="77" t="s">
        <v>70</v>
      </c>
      <c r="B18" s="80">
        <v>5762</v>
      </c>
      <c r="C18" s="81">
        <f>(B18/$B$18)*100</f>
        <v>100</v>
      </c>
      <c r="D18" s="65"/>
      <c r="E18" s="78" t="s">
        <v>170</v>
      </c>
      <c r="F18" s="97">
        <v>542</v>
      </c>
      <c r="G18" s="105">
        <f t="shared" si="0"/>
        <v>10.19755409219191</v>
      </c>
    </row>
    <row r="19" spans="1:9" ht="12.75">
      <c r="A19" s="82" t="s">
        <v>382</v>
      </c>
      <c r="B19" s="97">
        <v>3341</v>
      </c>
      <c r="C19" s="105">
        <f>(B19/$B$18)*100</f>
        <v>57.98333911836168</v>
      </c>
      <c r="D19" s="65"/>
      <c r="E19" s="78" t="s">
        <v>169</v>
      </c>
      <c r="F19" s="98">
        <v>632</v>
      </c>
      <c r="G19" s="105">
        <f t="shared" si="0"/>
        <v>11.890874882408278</v>
      </c>
      <c r="I19" s="117"/>
    </row>
    <row r="20" spans="1:7" ht="12.75">
      <c r="A20" s="82" t="s">
        <v>384</v>
      </c>
      <c r="B20" s="97">
        <v>3341</v>
      </c>
      <c r="C20" s="105">
        <f>(B20/$B$18)*100</f>
        <v>57.98333911836168</v>
      </c>
      <c r="D20" s="65"/>
      <c r="E20" s="78" t="s">
        <v>71</v>
      </c>
      <c r="F20" s="97">
        <v>88187</v>
      </c>
      <c r="G20" s="112" t="s">
        <v>261</v>
      </c>
    </row>
    <row r="21" spans="1:7" ht="12.75">
      <c r="A21" s="82" t="s">
        <v>386</v>
      </c>
      <c r="B21" s="97">
        <v>3205</v>
      </c>
      <c r="C21" s="105">
        <f>(B21/$B$18)*100</f>
        <v>55.623047552933016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4620</v>
      </c>
      <c r="G22" s="105">
        <f>(F22/$F$9)*100</f>
        <v>86.92380056444027</v>
      </c>
    </row>
    <row r="23" spans="1:7" ht="12.75">
      <c r="A23" s="77" t="s">
        <v>73</v>
      </c>
      <c r="B23" s="80">
        <v>1302</v>
      </c>
      <c r="C23" s="81">
        <f>(B23/$B$23)*100</f>
        <v>100</v>
      </c>
      <c r="D23" s="65"/>
      <c r="E23" s="78" t="s">
        <v>74</v>
      </c>
      <c r="F23" s="97">
        <v>109777</v>
      </c>
      <c r="G23" s="112" t="s">
        <v>261</v>
      </c>
    </row>
    <row r="24" spans="1:7" ht="12.75">
      <c r="A24" s="82" t="s">
        <v>75</v>
      </c>
      <c r="B24" s="97">
        <v>581</v>
      </c>
      <c r="C24" s="105">
        <f>(B24/$B$23)*100</f>
        <v>44.623655913978496</v>
      </c>
      <c r="D24" s="65"/>
      <c r="E24" s="78" t="s">
        <v>76</v>
      </c>
      <c r="F24" s="97">
        <v>1193</v>
      </c>
      <c r="G24" s="105">
        <f>(F24/$F$9)*100</f>
        <v>22.44590780809031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13859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78</v>
      </c>
      <c r="G26" s="105">
        <f>(F26/$F$9)*100</f>
        <v>1.4675446848541864</v>
      </c>
    </row>
    <row r="27" spans="1:7" ht="12.75">
      <c r="A27" s="77" t="s">
        <v>85</v>
      </c>
      <c r="B27" s="80">
        <v>7165</v>
      </c>
      <c r="C27" s="81">
        <f>(B27/$B$27)*100</f>
        <v>100</v>
      </c>
      <c r="D27" s="65"/>
      <c r="E27" s="78" t="s">
        <v>78</v>
      </c>
      <c r="F27" s="98">
        <v>7430</v>
      </c>
      <c r="G27" s="112" t="s">
        <v>261</v>
      </c>
    </row>
    <row r="28" spans="1:7" ht="12.75">
      <c r="A28" s="82" t="s">
        <v>86</v>
      </c>
      <c r="B28" s="97">
        <v>5791</v>
      </c>
      <c r="C28" s="105">
        <f aca="true" t="shared" si="2" ref="C28:C33">(B28/$B$27)*100</f>
        <v>80.82344731332867</v>
      </c>
      <c r="D28" s="65"/>
      <c r="E28" s="78" t="s">
        <v>79</v>
      </c>
      <c r="F28" s="97">
        <v>62</v>
      </c>
      <c r="G28" s="105">
        <f>(F28/$F$9)*100</f>
        <v>1.1665098777046097</v>
      </c>
    </row>
    <row r="29" spans="1:7" ht="12.75">
      <c r="A29" s="82" t="s">
        <v>87</v>
      </c>
      <c r="B29" s="97">
        <v>480</v>
      </c>
      <c r="C29" s="105">
        <f t="shared" si="2"/>
        <v>6.699232379623169</v>
      </c>
      <c r="D29" s="65"/>
      <c r="E29" s="78" t="s">
        <v>80</v>
      </c>
      <c r="F29" s="97">
        <v>3545</v>
      </c>
      <c r="G29" s="112" t="s">
        <v>261</v>
      </c>
    </row>
    <row r="30" spans="1:7" ht="12.75">
      <c r="A30" s="82" t="s">
        <v>88</v>
      </c>
      <c r="B30" s="97">
        <v>422</v>
      </c>
      <c r="C30" s="105">
        <f t="shared" si="2"/>
        <v>5.889741800418702</v>
      </c>
      <c r="D30" s="65"/>
      <c r="E30" s="78" t="s">
        <v>81</v>
      </c>
      <c r="F30" s="97">
        <v>785</v>
      </c>
      <c r="G30" s="105">
        <f>(F30/$F$9)*100</f>
        <v>14.769520225776105</v>
      </c>
    </row>
    <row r="31" spans="1:7" ht="12.75">
      <c r="A31" s="82" t="s">
        <v>115</v>
      </c>
      <c r="B31" s="97">
        <v>136</v>
      </c>
      <c r="C31" s="105">
        <f t="shared" si="2"/>
        <v>1.898115840893231</v>
      </c>
      <c r="D31" s="65"/>
      <c r="E31" s="78" t="s">
        <v>82</v>
      </c>
      <c r="F31" s="97">
        <v>23445</v>
      </c>
      <c r="G31" s="112" t="s">
        <v>261</v>
      </c>
    </row>
    <row r="32" spans="1:7" ht="12.75">
      <c r="A32" s="82" t="s">
        <v>89</v>
      </c>
      <c r="B32" s="97">
        <v>68</v>
      </c>
      <c r="C32" s="105">
        <f t="shared" si="2"/>
        <v>0.9490579204466155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268</v>
      </c>
      <c r="C33" s="105">
        <f t="shared" si="2"/>
        <v>3.7404047452896023</v>
      </c>
      <c r="D33" s="65"/>
      <c r="E33" s="79" t="s">
        <v>84</v>
      </c>
      <c r="F33" s="80">
        <v>3960</v>
      </c>
      <c r="G33" s="81">
        <f>(F33/$F$33)*100</f>
        <v>100</v>
      </c>
    </row>
    <row r="34" spans="1:7" ht="12.75">
      <c r="A34" s="82" t="s">
        <v>91</v>
      </c>
      <c r="B34" s="120">
        <v>28.6</v>
      </c>
      <c r="C34" s="112" t="s">
        <v>261</v>
      </c>
      <c r="D34" s="65"/>
      <c r="E34" s="78" t="s">
        <v>383</v>
      </c>
      <c r="F34" s="97">
        <v>34</v>
      </c>
      <c r="G34" s="105">
        <f aca="true" t="shared" si="3" ref="G34:G43">(F34/$F$33)*100</f>
        <v>0.8585858585858586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13</v>
      </c>
      <c r="G35" s="105">
        <f t="shared" si="3"/>
        <v>0.3282828282828283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67</v>
      </c>
      <c r="G36" s="105">
        <f t="shared" si="3"/>
        <v>1.691919191919192</v>
      </c>
    </row>
    <row r="37" spans="1:7" ht="12.75">
      <c r="A37" s="77" t="s">
        <v>94</v>
      </c>
      <c r="B37" s="80">
        <v>7288</v>
      </c>
      <c r="C37" s="81">
        <f>(B37/$B$37)*100</f>
        <v>100</v>
      </c>
      <c r="D37" s="65"/>
      <c r="E37" s="78" t="s">
        <v>389</v>
      </c>
      <c r="F37" s="97">
        <v>209</v>
      </c>
      <c r="G37" s="105">
        <f t="shared" si="3"/>
        <v>5.277777777777778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287</v>
      </c>
      <c r="G38" s="105">
        <f t="shared" si="3"/>
        <v>7.247474747474747</v>
      </c>
    </row>
    <row r="39" spans="1:7" ht="12.75">
      <c r="A39" s="82" t="s">
        <v>97</v>
      </c>
      <c r="B39" s="98">
        <v>3917</v>
      </c>
      <c r="C39" s="105">
        <f>(B39/$B$37)*100</f>
        <v>53.74588364434687</v>
      </c>
      <c r="D39" s="65"/>
      <c r="E39" s="78" t="s">
        <v>393</v>
      </c>
      <c r="F39" s="97">
        <v>590</v>
      </c>
      <c r="G39" s="105">
        <f t="shared" si="3"/>
        <v>14.898989898989898</v>
      </c>
    </row>
    <row r="40" spans="1:7" ht="12.75">
      <c r="A40" s="82" t="s">
        <v>98</v>
      </c>
      <c r="B40" s="98">
        <v>505</v>
      </c>
      <c r="C40" s="105">
        <f>(B40/$B$37)*100</f>
        <v>6.9291986827661916</v>
      </c>
      <c r="D40" s="65"/>
      <c r="E40" s="78" t="s">
        <v>68</v>
      </c>
      <c r="F40" s="97">
        <v>660</v>
      </c>
      <c r="G40" s="105">
        <f t="shared" si="3"/>
        <v>16.666666666666664</v>
      </c>
    </row>
    <row r="41" spans="1:7" ht="12.75">
      <c r="A41" s="82" t="s">
        <v>100</v>
      </c>
      <c r="B41" s="98">
        <v>2139</v>
      </c>
      <c r="C41" s="105">
        <f>(B41/$B$37)*100</f>
        <v>29.34961580680571</v>
      </c>
      <c r="D41" s="65"/>
      <c r="E41" s="78" t="s">
        <v>69</v>
      </c>
      <c r="F41" s="97">
        <v>1034</v>
      </c>
      <c r="G41" s="105">
        <f t="shared" si="3"/>
        <v>26.111111111111114</v>
      </c>
    </row>
    <row r="42" spans="1:7" ht="12.75">
      <c r="A42" s="82" t="s">
        <v>260</v>
      </c>
      <c r="B42" s="98">
        <v>6</v>
      </c>
      <c r="C42" s="105">
        <f>(B42/$B$37)*100</f>
        <v>0.0823271130625686</v>
      </c>
      <c r="D42" s="65"/>
      <c r="E42" s="78" t="s">
        <v>170</v>
      </c>
      <c r="F42" s="97">
        <v>498</v>
      </c>
      <c r="G42" s="105">
        <f t="shared" si="3"/>
        <v>12.575757575757576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568</v>
      </c>
      <c r="G43" s="105">
        <f t="shared" si="3"/>
        <v>14.343434343434344</v>
      </c>
    </row>
    <row r="44" spans="1:7" ht="12.75">
      <c r="A44" s="82" t="s">
        <v>291</v>
      </c>
      <c r="B44" s="98">
        <v>411</v>
      </c>
      <c r="C44" s="105">
        <f>(B44/$B$37)*100</f>
        <v>5.63940724478595</v>
      </c>
      <c r="D44" s="65"/>
      <c r="E44" s="78" t="s">
        <v>93</v>
      </c>
      <c r="F44" s="97">
        <v>104036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310</v>
      </c>
      <c r="C46" s="105">
        <f>(B46/$B$37)*100</f>
        <v>4.253567508232711</v>
      </c>
      <c r="D46" s="65"/>
      <c r="E46" s="78" t="s">
        <v>96</v>
      </c>
      <c r="F46" s="97">
        <v>41964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75017</v>
      </c>
      <c r="G48" s="112" t="s">
        <v>261</v>
      </c>
    </row>
    <row r="49" spans="1:7" ht="13.5" thickBot="1">
      <c r="A49" s="82" t="s">
        <v>292</v>
      </c>
      <c r="B49" s="98">
        <v>6</v>
      </c>
      <c r="C49" s="105">
        <f aca="true" t="shared" si="4" ref="C49:C55">(B49/$B$37)*100</f>
        <v>0.0823271130625686</v>
      </c>
      <c r="D49" s="87"/>
      <c r="E49" s="88" t="s">
        <v>102</v>
      </c>
      <c r="F49" s="113">
        <v>43205</v>
      </c>
      <c r="G49" s="114" t="s">
        <v>261</v>
      </c>
    </row>
    <row r="50" spans="1:7" ht="13.5" thickTop="1">
      <c r="A50" s="82" t="s">
        <v>116</v>
      </c>
      <c r="B50" s="98">
        <v>360</v>
      </c>
      <c r="C50" s="105">
        <f t="shared" si="4"/>
        <v>4.939626783754116</v>
      </c>
      <c r="D50" s="65"/>
      <c r="E50" s="78"/>
      <c r="F50" s="86"/>
      <c r="G50" s="85"/>
    </row>
    <row r="51" spans="1:7" ht="12.75">
      <c r="A51" s="82" t="s">
        <v>117</v>
      </c>
      <c r="B51" s="98">
        <v>950</v>
      </c>
      <c r="C51" s="105">
        <f t="shared" si="4"/>
        <v>13.035126234906697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520</v>
      </c>
      <c r="C52" s="105">
        <f t="shared" si="4"/>
        <v>7.135016465422613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875</v>
      </c>
      <c r="C53" s="105">
        <f t="shared" si="4"/>
        <v>12.006037321624587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366</v>
      </c>
      <c r="C54" s="105">
        <f t="shared" si="4"/>
        <v>5.021953896816685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363</v>
      </c>
      <c r="C55" s="105">
        <f t="shared" si="4"/>
        <v>4.980790340285401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684</v>
      </c>
      <c r="C57" s="105">
        <f>(B57/$B$37)*100</f>
        <v>9.38529088913282</v>
      </c>
      <c r="D57" s="65"/>
      <c r="E57" s="79" t="s">
        <v>84</v>
      </c>
      <c r="F57" s="80">
        <v>56</v>
      </c>
      <c r="G57" s="105">
        <f>(F57/L57)*100</f>
        <v>1.4141414141414141</v>
      </c>
      <c r="H57" s="79" t="s">
        <v>84</v>
      </c>
      <c r="L57" s="15">
        <v>3960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44</v>
      </c>
      <c r="G58" s="105">
        <f>(F58/L58)*100</f>
        <v>2.1256038647342996</v>
      </c>
      <c r="H58" s="78" t="s">
        <v>118</v>
      </c>
      <c r="L58" s="15">
        <v>2070</v>
      </c>
    </row>
    <row r="59" spans="1:12" ht="12.75">
      <c r="A59" s="82" t="s">
        <v>112</v>
      </c>
      <c r="B59" s="98">
        <v>969</v>
      </c>
      <c r="C59" s="105">
        <f>(B59/$B$37)*100</f>
        <v>13.29582875960483</v>
      </c>
      <c r="D59" s="65"/>
      <c r="E59" s="78" t="s">
        <v>120</v>
      </c>
      <c r="F59" s="97">
        <v>28</v>
      </c>
      <c r="G59" s="105">
        <f>(F59/L59)*100</f>
        <v>3.45679012345679</v>
      </c>
      <c r="H59" s="78" t="s">
        <v>120</v>
      </c>
      <c r="L59" s="15">
        <v>810</v>
      </c>
    </row>
    <row r="60" spans="1:7" ht="12.75">
      <c r="A60" s="82" t="s">
        <v>113</v>
      </c>
      <c r="B60" s="98">
        <v>1417</v>
      </c>
      <c r="C60" s="105">
        <f>(B60/$B$37)*100</f>
        <v>19.44291986827662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345</v>
      </c>
      <c r="C62" s="105">
        <f>(B62/$B$37)*100</f>
        <v>4.733809001097695</v>
      </c>
      <c r="D62" s="65"/>
      <c r="E62" s="79" t="s">
        <v>123</v>
      </c>
      <c r="F62" s="80">
        <v>27</v>
      </c>
      <c r="G62" s="105">
        <f>(F62/L62)*100</f>
        <v>6.108597285067873</v>
      </c>
      <c r="H62" s="79" t="s">
        <v>394</v>
      </c>
      <c r="L62" s="15">
        <v>442</v>
      </c>
    </row>
    <row r="63" spans="1:12" ht="12.75">
      <c r="A63" s="61" t="s">
        <v>293</v>
      </c>
      <c r="B63" s="98">
        <v>256</v>
      </c>
      <c r="C63" s="105">
        <f>(B63/$B$37)*100</f>
        <v>3.512623490669594</v>
      </c>
      <c r="D63" s="65"/>
      <c r="E63" s="78" t="s">
        <v>118</v>
      </c>
      <c r="F63" s="97">
        <v>22</v>
      </c>
      <c r="G63" s="105">
        <f>(F63/L63)*100</f>
        <v>10.232558139534884</v>
      </c>
      <c r="H63" s="78" t="s">
        <v>118</v>
      </c>
      <c r="L63" s="15">
        <v>215</v>
      </c>
    </row>
    <row r="64" spans="1:12" ht="12.75">
      <c r="A64" s="82" t="s">
        <v>114</v>
      </c>
      <c r="B64" s="98">
        <v>177</v>
      </c>
      <c r="C64" s="105">
        <f>(B64/$B$37)*100</f>
        <v>2.428649835345774</v>
      </c>
      <c r="D64" s="65"/>
      <c r="E64" s="78" t="s">
        <v>120</v>
      </c>
      <c r="F64" s="97">
        <v>14</v>
      </c>
      <c r="G64" s="105">
        <f>(F64/L64)*100</f>
        <v>27.450980392156865</v>
      </c>
      <c r="H64" s="78" t="s">
        <v>120</v>
      </c>
      <c r="L64" s="15">
        <v>51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276</v>
      </c>
      <c r="G66" s="105">
        <f aca="true" t="shared" si="5" ref="G66:G71">(F66/L66)*100</f>
        <v>1.9289907743919488</v>
      </c>
      <c r="H66" s="79" t="s">
        <v>124</v>
      </c>
      <c r="L66" s="15">
        <v>14308</v>
      </c>
    </row>
    <row r="67" spans="1:12" ht="12.75">
      <c r="A67" s="82" t="s">
        <v>126</v>
      </c>
      <c r="B67" s="97">
        <v>6110</v>
      </c>
      <c r="C67" s="105">
        <f>(B67/$B$37)*100</f>
        <v>83.8364434687157</v>
      </c>
      <c r="D67" s="65"/>
      <c r="E67" s="78" t="s">
        <v>262</v>
      </c>
      <c r="F67" s="97">
        <v>176</v>
      </c>
      <c r="G67" s="105">
        <f t="shared" si="5"/>
        <v>1.6814751122575713</v>
      </c>
      <c r="H67" s="78" t="s">
        <v>262</v>
      </c>
      <c r="L67" s="15">
        <v>10467</v>
      </c>
    </row>
    <row r="68" spans="1:12" ht="12.75">
      <c r="A68" s="82" t="s">
        <v>128</v>
      </c>
      <c r="B68" s="97">
        <v>776</v>
      </c>
      <c r="C68" s="105">
        <f>(B68/$B$37)*100</f>
        <v>10.647639956092206</v>
      </c>
      <c r="D68" s="65"/>
      <c r="E68" s="78" t="s">
        <v>127</v>
      </c>
      <c r="F68" s="97">
        <v>40</v>
      </c>
      <c r="G68" s="105">
        <f t="shared" si="5"/>
        <v>2.5396825396825395</v>
      </c>
      <c r="H68" s="78" t="s">
        <v>127</v>
      </c>
      <c r="L68" s="15">
        <v>1575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83</v>
      </c>
      <c r="G69" s="105">
        <f t="shared" si="5"/>
        <v>2.170502092050209</v>
      </c>
      <c r="H69" s="78" t="s">
        <v>129</v>
      </c>
      <c r="L69" s="15">
        <v>3824</v>
      </c>
    </row>
    <row r="70" spans="1:12" ht="12.75">
      <c r="A70" s="82" t="s">
        <v>376</v>
      </c>
      <c r="B70" s="97">
        <v>383</v>
      </c>
      <c r="C70" s="105">
        <f>(B70/$B$37)*100</f>
        <v>5.255214050493963</v>
      </c>
      <c r="D70" s="65"/>
      <c r="E70" s="78" t="s">
        <v>130</v>
      </c>
      <c r="F70" s="97">
        <v>43</v>
      </c>
      <c r="G70" s="105">
        <f t="shared" si="5"/>
        <v>1.568770521707406</v>
      </c>
      <c r="H70" s="78" t="s">
        <v>130</v>
      </c>
      <c r="L70" s="15">
        <v>2741</v>
      </c>
    </row>
    <row r="71" spans="1:12" ht="13.5" thickBot="1">
      <c r="A71" s="90" t="s">
        <v>371</v>
      </c>
      <c r="B71" s="110">
        <v>19</v>
      </c>
      <c r="C71" s="111">
        <f>(B71/$B$37)*100</f>
        <v>0.26070252469813393</v>
      </c>
      <c r="D71" s="91"/>
      <c r="E71" s="92" t="s">
        <v>131</v>
      </c>
      <c r="F71" s="110">
        <v>95</v>
      </c>
      <c r="G71" s="118">
        <f t="shared" si="5"/>
        <v>5.53290623179965</v>
      </c>
      <c r="H71" s="92" t="s">
        <v>131</v>
      </c>
      <c r="L71" s="15">
        <v>1717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5400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5313</v>
      </c>
      <c r="G9" s="81">
        <f>(F9/$F$9)*100</f>
        <v>100</v>
      </c>
      <c r="I9" s="53"/>
    </row>
    <row r="10" spans="1:7" ht="12.75">
      <c r="A10" s="36" t="s">
        <v>137</v>
      </c>
      <c r="B10" s="97">
        <v>3566</v>
      </c>
      <c r="C10" s="105">
        <f aca="true" t="shared" si="0" ref="C10:C18">(B10/$B$8)*100</f>
        <v>66.03703703703704</v>
      </c>
      <c r="E10" s="32" t="s">
        <v>138</v>
      </c>
      <c r="F10" s="97">
        <v>5277</v>
      </c>
      <c r="G10" s="105">
        <f>(F10/$F$9)*100</f>
        <v>99.32241671372107</v>
      </c>
    </row>
    <row r="11" spans="1:7" ht="12.75">
      <c r="A11" s="36" t="s">
        <v>139</v>
      </c>
      <c r="B11" s="97">
        <v>535</v>
      </c>
      <c r="C11" s="105">
        <f t="shared" si="0"/>
        <v>9.907407407407408</v>
      </c>
      <c r="E11" s="32" t="s">
        <v>140</v>
      </c>
      <c r="F11" s="97">
        <v>9</v>
      </c>
      <c r="G11" s="105">
        <f>(F11/$F$9)*100</f>
        <v>0.16939582156973462</v>
      </c>
    </row>
    <row r="12" spans="1:7" ht="12.75">
      <c r="A12" s="36" t="s">
        <v>141</v>
      </c>
      <c r="B12" s="97">
        <v>232</v>
      </c>
      <c r="C12" s="105">
        <f t="shared" si="0"/>
        <v>4.296296296296296</v>
      </c>
      <c r="E12" s="32" t="s">
        <v>142</v>
      </c>
      <c r="F12" s="97">
        <v>27</v>
      </c>
      <c r="G12" s="105">
        <f>(F12/$F$9)*100</f>
        <v>0.5081874647092038</v>
      </c>
    </row>
    <row r="13" spans="1:7" ht="12.75">
      <c r="A13" s="36" t="s">
        <v>143</v>
      </c>
      <c r="B13" s="97">
        <v>218</v>
      </c>
      <c r="C13" s="105">
        <f t="shared" si="0"/>
        <v>4.037037037037037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300</v>
      </c>
      <c r="C14" s="105">
        <f t="shared" si="0"/>
        <v>5.555555555555555</v>
      </c>
      <c r="E14" s="42" t="s">
        <v>145</v>
      </c>
      <c r="F14" s="80">
        <v>3749</v>
      </c>
      <c r="G14" s="81">
        <f>(F14/$F$14)*100</f>
        <v>100</v>
      </c>
    </row>
    <row r="15" spans="1:7" ht="12.75">
      <c r="A15" s="36" t="s">
        <v>146</v>
      </c>
      <c r="B15" s="97">
        <v>195</v>
      </c>
      <c r="C15" s="105">
        <f t="shared" si="0"/>
        <v>3.6111111111111107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345</v>
      </c>
      <c r="C16" s="105">
        <f t="shared" si="0"/>
        <v>6.388888888888888</v>
      </c>
      <c r="E16" s="1" t="s">
        <v>149</v>
      </c>
      <c r="F16" s="97">
        <v>22</v>
      </c>
      <c r="G16" s="105">
        <f>(F16/$F$14)*100</f>
        <v>0.5868231528407575</v>
      </c>
    </row>
    <row r="17" spans="1:7" ht="12.75">
      <c r="A17" s="36" t="s">
        <v>150</v>
      </c>
      <c r="B17" s="97">
        <v>9</v>
      </c>
      <c r="C17" s="105">
        <f t="shared" si="0"/>
        <v>0.16666666666666669</v>
      </c>
      <c r="E17" s="1" t="s">
        <v>151</v>
      </c>
      <c r="F17" s="97">
        <v>36</v>
      </c>
      <c r="G17" s="105">
        <f aca="true" t="shared" si="1" ref="G17:G23">(F17/$F$14)*100</f>
        <v>0.960256068284876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66</v>
      </c>
      <c r="G18" s="105">
        <f t="shared" si="1"/>
        <v>1.7604694585222724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271</v>
      </c>
      <c r="G19" s="105">
        <f t="shared" si="1"/>
        <v>7.22859429181115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1134</v>
      </c>
      <c r="G20" s="105">
        <f t="shared" si="1"/>
        <v>30.24806615097359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1833</v>
      </c>
      <c r="G21" s="105">
        <f t="shared" si="1"/>
        <v>48.89303814350494</v>
      </c>
    </row>
    <row r="22" spans="1:7" ht="12.75">
      <c r="A22" s="36" t="s">
        <v>158</v>
      </c>
      <c r="B22" s="98">
        <v>111</v>
      </c>
      <c r="C22" s="105">
        <f t="shared" si="2"/>
        <v>2.055555555555556</v>
      </c>
      <c r="E22" s="1" t="s">
        <v>159</v>
      </c>
      <c r="F22" s="97">
        <v>358</v>
      </c>
      <c r="G22" s="105">
        <f t="shared" si="1"/>
        <v>9.5492131234996</v>
      </c>
    </row>
    <row r="23" spans="1:7" ht="12.75">
      <c r="A23" s="36" t="s">
        <v>160</v>
      </c>
      <c r="B23" s="98">
        <v>566</v>
      </c>
      <c r="C23" s="105">
        <f t="shared" si="2"/>
        <v>10.481481481481483</v>
      </c>
      <c r="E23" s="1" t="s">
        <v>161</v>
      </c>
      <c r="F23" s="98">
        <v>29</v>
      </c>
      <c r="G23" s="105">
        <f t="shared" si="1"/>
        <v>0.7735396105628167</v>
      </c>
    </row>
    <row r="24" spans="1:7" ht="12.75">
      <c r="A24" s="36" t="s">
        <v>162</v>
      </c>
      <c r="B24" s="97">
        <v>785</v>
      </c>
      <c r="C24" s="105">
        <f t="shared" si="2"/>
        <v>14.537037037037038</v>
      </c>
      <c r="E24" s="1" t="s">
        <v>163</v>
      </c>
      <c r="F24" s="97">
        <v>329700</v>
      </c>
      <c r="G24" s="112" t="s">
        <v>261</v>
      </c>
    </row>
    <row r="25" spans="1:7" ht="12.75">
      <c r="A25" s="36" t="s">
        <v>164</v>
      </c>
      <c r="B25" s="97">
        <v>821</v>
      </c>
      <c r="C25" s="105">
        <f t="shared" si="2"/>
        <v>15.203703703703702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781</v>
      </c>
      <c r="C26" s="105">
        <f t="shared" si="2"/>
        <v>14.462962962962964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1538</v>
      </c>
      <c r="C27" s="105">
        <f t="shared" si="2"/>
        <v>28.48148148148148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798</v>
      </c>
      <c r="C28" s="105">
        <f t="shared" si="2"/>
        <v>14.777777777777779</v>
      </c>
      <c r="E28" s="32" t="s">
        <v>176</v>
      </c>
      <c r="F28" s="97">
        <v>2818</v>
      </c>
      <c r="G28" s="105">
        <f aca="true" t="shared" si="3" ref="G28:G35">(F28/$F$14)*100</f>
        <v>75.16671112296612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42</v>
      </c>
      <c r="C31" s="105">
        <f aca="true" t="shared" si="4" ref="C31:C39">(B31/$B$8)*100</f>
        <v>0.7777777777777778</v>
      </c>
      <c r="E31" s="32" t="s">
        <v>181</v>
      </c>
      <c r="F31" s="97">
        <v>25</v>
      </c>
      <c r="G31" s="105">
        <f t="shared" si="3"/>
        <v>0.6668444918644971</v>
      </c>
    </row>
    <row r="32" spans="1:7" ht="12.75">
      <c r="A32" s="36" t="s">
        <v>182</v>
      </c>
      <c r="B32" s="97">
        <v>111</v>
      </c>
      <c r="C32" s="105">
        <f t="shared" si="4"/>
        <v>2.055555555555556</v>
      </c>
      <c r="E32" s="32" t="s">
        <v>183</v>
      </c>
      <c r="F32" s="97">
        <v>26</v>
      </c>
      <c r="G32" s="105">
        <f t="shared" si="3"/>
        <v>0.6935182715390771</v>
      </c>
    </row>
    <row r="33" spans="1:7" ht="12.75">
      <c r="A33" s="36" t="s">
        <v>184</v>
      </c>
      <c r="B33" s="97">
        <v>309</v>
      </c>
      <c r="C33" s="105">
        <f t="shared" si="4"/>
        <v>5.722222222222222</v>
      </c>
      <c r="E33" s="32" t="s">
        <v>185</v>
      </c>
      <c r="F33" s="97">
        <v>462</v>
      </c>
      <c r="G33" s="105">
        <f t="shared" si="3"/>
        <v>12.323286209655908</v>
      </c>
    </row>
    <row r="34" spans="1:7" ht="12.75">
      <c r="A34" s="36" t="s">
        <v>186</v>
      </c>
      <c r="B34" s="97">
        <v>531</v>
      </c>
      <c r="C34" s="105">
        <f t="shared" si="4"/>
        <v>9.833333333333332</v>
      </c>
      <c r="E34" s="32" t="s">
        <v>187</v>
      </c>
      <c r="F34" s="97">
        <v>646</v>
      </c>
      <c r="G34" s="105">
        <f t="shared" si="3"/>
        <v>17.231261669778608</v>
      </c>
    </row>
    <row r="35" spans="1:7" ht="12.75">
      <c r="A35" s="36" t="s">
        <v>188</v>
      </c>
      <c r="B35" s="97">
        <v>671</v>
      </c>
      <c r="C35" s="105">
        <f t="shared" si="4"/>
        <v>12.425925925925926</v>
      </c>
      <c r="E35" s="32" t="s">
        <v>189</v>
      </c>
      <c r="F35" s="97">
        <v>1659</v>
      </c>
      <c r="G35" s="105">
        <f t="shared" si="3"/>
        <v>44.25180048012803</v>
      </c>
    </row>
    <row r="36" spans="1:7" ht="12.75">
      <c r="A36" s="36" t="s">
        <v>190</v>
      </c>
      <c r="B36" s="97">
        <v>751</v>
      </c>
      <c r="C36" s="105">
        <f t="shared" si="4"/>
        <v>13.907407407407407</v>
      </c>
      <c r="E36" s="32" t="s">
        <v>191</v>
      </c>
      <c r="F36" s="97">
        <v>1826</v>
      </c>
      <c r="G36" s="112" t="s">
        <v>261</v>
      </c>
    </row>
    <row r="37" spans="1:7" ht="12.75">
      <c r="A37" s="36" t="s">
        <v>192</v>
      </c>
      <c r="B37" s="97">
        <v>946</v>
      </c>
      <c r="C37" s="105">
        <f t="shared" si="4"/>
        <v>17.51851851851852</v>
      </c>
      <c r="E37" s="32" t="s">
        <v>193</v>
      </c>
      <c r="F37" s="97">
        <v>931</v>
      </c>
      <c r="G37" s="105">
        <f>(F37/$F$14)*100</f>
        <v>24.833288877033876</v>
      </c>
    </row>
    <row r="38" spans="1:7" ht="12.75">
      <c r="A38" s="36" t="s">
        <v>194</v>
      </c>
      <c r="B38" s="97">
        <v>1076</v>
      </c>
      <c r="C38" s="105">
        <f t="shared" si="4"/>
        <v>19.925925925925924</v>
      </c>
      <c r="E38" s="32" t="s">
        <v>191</v>
      </c>
      <c r="F38" s="97">
        <v>621</v>
      </c>
      <c r="G38" s="112" t="s">
        <v>261</v>
      </c>
    </row>
    <row r="39" spans="1:7" ht="12.75">
      <c r="A39" s="36" t="s">
        <v>195</v>
      </c>
      <c r="B39" s="97">
        <v>963</v>
      </c>
      <c r="C39" s="105">
        <f t="shared" si="4"/>
        <v>17.833333333333336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5313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1041</v>
      </c>
      <c r="G43" s="105">
        <f aca="true" t="shared" si="5" ref="G43:G48">(F43/$F$14)*100</f>
        <v>27.767404641237665</v>
      </c>
    </row>
    <row r="44" spans="1:7" ht="12.75">
      <c r="A44" s="36" t="s">
        <v>209</v>
      </c>
      <c r="B44" s="98">
        <v>683</v>
      </c>
      <c r="C44" s="105">
        <f aca="true" t="shared" si="6" ref="C44:C49">(B44/$B$42)*100</f>
        <v>12.855260681347639</v>
      </c>
      <c r="E44" s="32" t="s">
        <v>210</v>
      </c>
      <c r="F44" s="97">
        <v>640</v>
      </c>
      <c r="G44" s="105">
        <f t="shared" si="5"/>
        <v>17.07121899173113</v>
      </c>
    </row>
    <row r="45" spans="1:7" ht="12.75">
      <c r="A45" s="36" t="s">
        <v>211</v>
      </c>
      <c r="B45" s="98">
        <v>1332</v>
      </c>
      <c r="C45" s="105">
        <f t="shared" si="6"/>
        <v>25.070581592320725</v>
      </c>
      <c r="E45" s="32" t="s">
        <v>212</v>
      </c>
      <c r="F45" s="97">
        <v>484</v>
      </c>
      <c r="G45" s="105">
        <f t="shared" si="5"/>
        <v>12.910109362496666</v>
      </c>
    </row>
    <row r="46" spans="1:7" ht="12.75">
      <c r="A46" s="36" t="s">
        <v>213</v>
      </c>
      <c r="B46" s="98">
        <v>1123</v>
      </c>
      <c r="C46" s="105">
        <f t="shared" si="6"/>
        <v>21.13683418031244</v>
      </c>
      <c r="E46" s="32" t="s">
        <v>214</v>
      </c>
      <c r="F46" s="97">
        <v>397</v>
      </c>
      <c r="G46" s="105">
        <f t="shared" si="5"/>
        <v>10.589490530808215</v>
      </c>
    </row>
    <row r="47" spans="1:7" ht="12.75">
      <c r="A47" s="36" t="s">
        <v>215</v>
      </c>
      <c r="B47" s="97">
        <v>1126</v>
      </c>
      <c r="C47" s="105">
        <f t="shared" si="6"/>
        <v>21.193299454169022</v>
      </c>
      <c r="E47" s="32" t="s">
        <v>216</v>
      </c>
      <c r="F47" s="97">
        <v>378</v>
      </c>
      <c r="G47" s="105">
        <f t="shared" si="5"/>
        <v>10.082688716991198</v>
      </c>
    </row>
    <row r="48" spans="1:7" ht="12.75">
      <c r="A48" s="36" t="s">
        <v>217</v>
      </c>
      <c r="B48" s="97">
        <v>502</v>
      </c>
      <c r="C48" s="105">
        <f t="shared" si="6"/>
        <v>9.448522492000754</v>
      </c>
      <c r="E48" s="32" t="s">
        <v>218</v>
      </c>
      <c r="F48" s="97">
        <v>809</v>
      </c>
      <c r="G48" s="105">
        <f t="shared" si="5"/>
        <v>21.57908775673513</v>
      </c>
    </row>
    <row r="49" spans="1:7" ht="12.75">
      <c r="A49" s="36" t="s">
        <v>219</v>
      </c>
      <c r="B49" s="97">
        <v>547</v>
      </c>
      <c r="C49" s="105">
        <f t="shared" si="6"/>
        <v>10.295501599849425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840</v>
      </c>
      <c r="G51" s="81">
        <f>(F51/F$51)*100</f>
        <v>100</v>
      </c>
    </row>
    <row r="52" spans="1:7" ht="12.75">
      <c r="A52" s="4" t="s">
        <v>223</v>
      </c>
      <c r="B52" s="97">
        <v>200</v>
      </c>
      <c r="C52" s="105">
        <f>(B52/$B$42)*100</f>
        <v>3.7643515904385474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1461</v>
      </c>
      <c r="C53" s="105">
        <f>(B53/$B$42)*100</f>
        <v>27.498588368153587</v>
      </c>
      <c r="E53" s="32" t="s">
        <v>226</v>
      </c>
      <c r="F53" s="97">
        <v>21</v>
      </c>
      <c r="G53" s="105">
        <f>(F53/F$51)*100</f>
        <v>2.5</v>
      </c>
    </row>
    <row r="54" spans="1:7" ht="12.75">
      <c r="A54" s="4" t="s">
        <v>227</v>
      </c>
      <c r="B54" s="97">
        <v>2650</v>
      </c>
      <c r="C54" s="105">
        <f>(B54/$B$42)*100</f>
        <v>49.87765857331075</v>
      </c>
      <c r="E54" s="32" t="s">
        <v>228</v>
      </c>
      <c r="F54" s="97">
        <v>43</v>
      </c>
      <c r="G54" s="105">
        <f aca="true" t="shared" si="7" ref="G54:G60">(F54/F$51)*100</f>
        <v>5.119047619047619</v>
      </c>
    </row>
    <row r="55" spans="1:7" ht="12.75">
      <c r="A55" s="4" t="s">
        <v>229</v>
      </c>
      <c r="B55" s="97">
        <v>1002</v>
      </c>
      <c r="C55" s="105">
        <f>(B55/$B$42)*100</f>
        <v>18.85940146809712</v>
      </c>
      <c r="E55" s="32" t="s">
        <v>230</v>
      </c>
      <c r="F55" s="97">
        <v>21</v>
      </c>
      <c r="G55" s="105">
        <f t="shared" si="7"/>
        <v>2.5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56</v>
      </c>
      <c r="G56" s="105">
        <f t="shared" si="7"/>
        <v>6.666666666666667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172</v>
      </c>
      <c r="G57" s="105">
        <f t="shared" si="7"/>
        <v>20.476190476190474</v>
      </c>
    </row>
    <row r="58" spans="1:7" ht="12.75">
      <c r="A58" s="36" t="s">
        <v>234</v>
      </c>
      <c r="B58" s="97">
        <v>4572</v>
      </c>
      <c r="C58" s="105">
        <f aca="true" t="shared" si="8" ref="C58:C66">(B58/$B$42)*100</f>
        <v>86.05307735742518</v>
      </c>
      <c r="E58" s="32" t="s">
        <v>235</v>
      </c>
      <c r="F58" s="97">
        <v>315</v>
      </c>
      <c r="G58" s="105">
        <f t="shared" si="7"/>
        <v>37.5</v>
      </c>
    </row>
    <row r="59" spans="1:7" ht="12.75">
      <c r="A59" s="36" t="s">
        <v>236</v>
      </c>
      <c r="B59" s="97">
        <v>45</v>
      </c>
      <c r="C59" s="105">
        <f t="shared" si="8"/>
        <v>0.846979107848673</v>
      </c>
      <c r="E59" s="32" t="s">
        <v>237</v>
      </c>
      <c r="F59" s="98">
        <v>180</v>
      </c>
      <c r="G59" s="105">
        <f t="shared" si="7"/>
        <v>21.428571428571427</v>
      </c>
    </row>
    <row r="60" spans="1:7" ht="12.75">
      <c r="A60" s="36" t="s">
        <v>238</v>
      </c>
      <c r="B60" s="97">
        <v>230</v>
      </c>
      <c r="C60" s="105">
        <f t="shared" si="8"/>
        <v>4.329004329004329</v>
      </c>
      <c r="E60" s="32" t="s">
        <v>239</v>
      </c>
      <c r="F60" s="97">
        <v>32</v>
      </c>
      <c r="G60" s="105">
        <f t="shared" si="7"/>
        <v>3.8095238095238098</v>
      </c>
    </row>
    <row r="61" spans="1:7" ht="12.75">
      <c r="A61" s="36" t="s">
        <v>240</v>
      </c>
      <c r="B61" s="97">
        <v>460</v>
      </c>
      <c r="C61" s="105">
        <f t="shared" si="8"/>
        <v>8.658008658008658</v>
      </c>
      <c r="E61" s="32" t="s">
        <v>163</v>
      </c>
      <c r="F61" s="97">
        <v>1120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</v>
      </c>
      <c r="C65" s="105">
        <f t="shared" si="8"/>
        <v>0.1129305477131564</v>
      </c>
      <c r="E65" s="32" t="s">
        <v>208</v>
      </c>
      <c r="F65" s="97">
        <v>193</v>
      </c>
      <c r="G65" s="105">
        <f aca="true" t="shared" si="9" ref="G65:G71">(F65/F$51)*100</f>
        <v>22.976190476190474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154</v>
      </c>
      <c r="G66" s="105">
        <f t="shared" si="9"/>
        <v>18.333333333333332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155</v>
      </c>
      <c r="G67" s="105">
        <f t="shared" si="9"/>
        <v>18.452380952380953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87</v>
      </c>
      <c r="G68" s="105">
        <f t="shared" si="9"/>
        <v>10.357142857142858</v>
      </c>
    </row>
    <row r="69" spans="1:7" ht="12.75">
      <c r="A69" s="36" t="s">
        <v>249</v>
      </c>
      <c r="B69" s="97">
        <v>11</v>
      </c>
      <c r="C69" s="105">
        <f>(B69/$B$42)*100</f>
        <v>0.2070393374741201</v>
      </c>
      <c r="E69" s="32" t="s">
        <v>216</v>
      </c>
      <c r="F69" s="97">
        <v>33</v>
      </c>
      <c r="G69" s="105">
        <f t="shared" si="9"/>
        <v>3.9285714285714284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186</v>
      </c>
      <c r="G70" s="105">
        <f t="shared" si="9"/>
        <v>22.142857142857142</v>
      </c>
    </row>
    <row r="71" spans="1:7" ht="12.75">
      <c r="A71" s="54" t="s">
        <v>252</v>
      </c>
      <c r="B71" s="103">
        <v>18</v>
      </c>
      <c r="C71" s="115">
        <f>(B71/$B$42)*100</f>
        <v>0.33879164313946925</v>
      </c>
      <c r="D71" s="41"/>
      <c r="E71" s="44" t="s">
        <v>220</v>
      </c>
      <c r="F71" s="103">
        <v>32</v>
      </c>
      <c r="G71" s="115">
        <f t="shared" si="9"/>
        <v>3.8095238095238098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2002-06-06T15:29:19Z</dcterms:modified>
  <cp:category/>
  <cp:version/>
  <cp:contentType/>
  <cp:contentStatus/>
</cp:coreProperties>
</file>