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<sst xmlns="http://schemas.openxmlformats.org/spreadsheetml/2006/main" count="694" uniqueCount="437">
  <si>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</si>
  <si>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</si>
  <si>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</si>
  <si>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</si>
  <si>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</si>
  <si>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</si>
  <si>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</si>
  <si>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</si>
  <si>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</si>
  <si>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</si>
  <si>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</si>
  <si>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</si>
  <si>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</si>
  <si>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</si>
  <si>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</si>
  <si>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</si>
  <si>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</si>
  <si>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</si>
  <si>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</si>
  <si>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</si>
  <si>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</si>
  <si>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</si>
  <si>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</si>
  <si>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</si>
  <si>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</si>
  <si>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</si>
  <si>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</si>
  <si>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</si>
  <si>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</si>
  <si>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</si>
  <si>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</si>
  <si>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</si>
  <si>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</si>
  <si>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</si>
  <si>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</si>
  <si>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</si>
  <si>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</si>
  <si>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</si>
  <si>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</si>
  <si>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</si>
  <si>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</si>
  <si>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</si>
  <si>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</si>
  <si>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</si>
  <si>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</si>
  <si>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</si>
  <si>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</si>
  <si>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</si>
  <si>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</si>
  <si>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</si>
  <si>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</si>
  <si>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</si>
  <si>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</si>
  <si>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</si>
  <si>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</si>
  <si>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</si>
  <si>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</si>
  <si>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</si>
  <si>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</si>
  <si>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</si>
  <si>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</si>
  <si>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</si>
  <si>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</si>
  <si>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</si>
  <si>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</si>
  <si>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</si>
  <si>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</si>
  <si>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</si>
  <si>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</si>
  <si>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</si>
  <si>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</si>
  <si>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</si>
  <si>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</si>
  <si>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</si>
  <si>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</si>
  <si>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</si>
  <si>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</si>
  <si>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</si>
  <si>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</si>
  <si>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</si>
  <si>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</si>
  <si>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</si>
  <si>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</si>
  <si>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</si>
  <si>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</si>
  <si>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</si>
  <si>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</si>
  <si>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</si>
  <si>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</si>
  <si>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</si>
  <si>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</si>
  <si>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</si>
  <si>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</si>
  <si>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</si>
  <si>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</si>
  <si>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</si>
  <si>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</si>
  <si>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</si>
  <si>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</si>
  <si>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</si>
  <si>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</si>
  <si>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</si>
  <si>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</si>
  <si>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</si>
  <si>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</si>
  <si>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</si>
  <si>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</si>
  <si>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</si>
  <si>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</si>
  <si>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</si>
  <si>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</si>
  <si>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</si>
  <si>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</si>
  <si>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</si>
  <si>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</si>
  <si>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</si>
  <si>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</si>
  <si>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</si>
  <si>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</si>
  <si>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</si>
  <si>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</si>
  <si>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</si>
  <si>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</si>
  <si>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</si>
  <si>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</si>
  <si>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</si>
  <si>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</si>
  <si>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</si>
  <si>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</si>
  <si>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</si>
  <si>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</si>
  <si>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</si>
  <si>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</si>
  <si>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</si>
  <si>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</si>
  <si>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</si>
  <si>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</si>
  <si>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</si>
  <si>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</si>
  <si>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</si>
  <si>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</si>
  <si>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</si>
  <si>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</si>
  <si>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</si>
  <si>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</si>
  <si>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</si>
  <si>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</si>
  <si>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</si>
  <si>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</si>
  <si>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</si>
  <si>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</si>
  <si>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</si>
  <si>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</si>
  <si>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</si>
  <si>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</si>
  <si>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</si>
  <si>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</si>
  <si>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</si>
  <si>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</si>
  <si>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</si>
  <si>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</si>
  <si>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</si>
  <si>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</si>
  <si>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</si>
  <si>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</si>
  <si>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</si>
  <si>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</si>
  <si>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</si>
  <si>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</si>
  <si>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</si>
  <si>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</si>
  <si>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</si>
  <si>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</si>
  <si>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</si>
  <si>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</si>
  <si>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</si>
  <si>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</si>
  <si>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</si>
  <si>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</si>
  <si>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</si>
  <si>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</si>
  <si>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</si>
  <si>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</si>
  <si>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</si>
  <si>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</si>
  <si>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</si>
  <si>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</si>
  <si>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</si>
  <si>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</si>
  <si>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</si>
  <si>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</si>
  <si>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</si>
  <si>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</si>
  <si>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</si>
  <si>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</si>
  <si>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</si>
  <si>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</si>
  <si>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</si>
  <si>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</si>
  <si>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</si>
  <si>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</si>
  <si>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</si>
  <si>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</si>
  <si>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</si>
  <si>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</si>
  <si>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</si>
  <si>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</si>
  <si>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</si>
  <si>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</si>
  <si>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</si>
  <si>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</si>
  <si>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</si>
  <si>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</si>
  <si>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</si>
  <si>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</si>
  <si>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</si>
  <si>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</si>
  <si>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</si>
  <si>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</si>
  <si>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</si>
  <si>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</si>
  <si>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</si>
  <si>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</si>
  <si>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</si>
  <si>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</si>
  <si>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</si>
  <si>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</si>
  <si>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</si>
  <si>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</si>
  <si>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</si>
  <si>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</si>
  <si>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</si>
  <si>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</si>
  <si>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</si>
  <si>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</si>
  <si>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</si>
  <si>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</si>
  <si>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</si>
  <si>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</si>
  <si>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</si>
  <si>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</si>
  <si>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</si>
  <si>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</si>
  <si>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</si>
  <si>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</si>
  <si>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</si>
  <si>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</si>
  <si>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</si>
  <si>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</si>
  <si>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</si>
  <si>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</si>
  <si>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</si>
  <si>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</si>
  <si>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</si>
  <si>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</si>
  <si>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</si>
  <si>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</si>
  <si>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</si>
  <si>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</si>
  <si>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</si>
  <si>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</si>
  <si>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</si>
  <si>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</si>
  <si>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</si>
  <si>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</si>
  <si>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</si>
  <si>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</si>
  <si>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</si>
  <si>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</si>
  <si>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</si>
  <si>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</si>
  <si>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</si>
  <si>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</si>
  <si>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</si>
  <si>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</si>
  <si>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</si>
  <si>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</si>
  <si>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</si>
  <si>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</si>
  <si>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</si>
  <si>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</si>
  <si>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</si>
  <si>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</si>
  <si>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</si>
  <si>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</si>
  <si>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</si>
  <si>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</si>
  <si>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</si>
  <si>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</si>
  <si>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</si>
  <si>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</si>
  <si>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</si>
  <si>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</si>
  <si>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</si>
  <si>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</si>
  <si>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</si>
  <si>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</si>
  <si>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</si>
  <si>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</si>
  <si>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</si>
  <si>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</si>
  <si>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</si>
  <si>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</si>
  <si>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</si>
  <si>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</si>
  <si>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</si>
  <si>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</si>
  <si>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</si>
  <si>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</si>
  <si>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</si>
  <si>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</si>
  <si>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</si>
  <si>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</si>
  <si>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</si>
  <si>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</si>
  <si>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</si>
  <si>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</si>
  <si>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</si>
  <si>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</si>
  <si>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</si>
  <si>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</si>
  <si>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</si>
  <si>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</si>
  <si>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</si>
  <si>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</si>
  <si>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</si>
  <si>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</si>
  <si>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</si>
  <si>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</si>
  <si>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</si>
  <si>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</si>
  <si>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</si>
  <si>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</si>
  <si>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</si>
  <si>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</si>
  <si>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</si>
  <si>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</si>
  <si>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</si>
  <si>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</si>
  <si>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</si>
  <si>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</si>
  <si>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</si>
  <si>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</si>
  <si>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</si>
  <si>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</si>
  <si>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</si>
  <si>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</si>
  <si>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</si>
  <si>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</si>
  <si>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</si>
  <si>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</si>
  <si>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</si>
  <si>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</si>
  <si>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</si>
  <si>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</si>
  <si>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</si>
  <si>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</si>
  <si>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</si>
  <si>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</si>
  <si>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</si>
  <si>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</si>
  <si>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</si>
  <si>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</si>
  <si>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</si>
  <si>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</si>
  <si>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</si>
  <si>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</si>
  <si>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</si>
  <si>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</si>
  <si>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</si>
  <si>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</si>
  <si>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</si>
  <si>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</si>
  <si>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</si>
  <si>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</si>
  <si>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</si>
  <si>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</si>
  <si>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</si>
  <si>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</si>
  <si>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</si>
  <si>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</si>
  <si>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</si>
  <si>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</si>
  <si>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</si>
  <si>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</si>
  <si>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</si>
  <si>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</si>
  <si>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</si>
  <si>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</si>
  <si>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</si>
  <si>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</si>
  <si>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</si>
  <si>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</si>
  <si>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</si>
  <si>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</si>
  <si>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</si>
  <si>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Wallington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</si>
  <si>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Wallington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</si>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</sst>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11583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11583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5582</v>
      </c>
      <c r="C9" s="150">
        <f>(B9/$B$7)*100</f>
        <v>48.191314857981524</v>
      </c>
      <c r="D9" s="151"/>
      <c r="E9" s="151" t="s">
        <v>403</v>
      </c>
      <c r="F9" s="149">
        <v>776</v>
      </c>
      <c r="G9" s="152">
        <f t="shared" si="0"/>
        <v>6.699473366140033</v>
      </c>
    </row>
    <row r="10" spans="1:7" ht="12.75">
      <c r="A10" s="148" t="s">
        <v>404</v>
      </c>
      <c r="B10" s="149">
        <v>6001</v>
      </c>
      <c r="C10" s="150">
        <f>(B10/$B$7)*100</f>
        <v>51.808685142018476</v>
      </c>
      <c r="D10" s="151"/>
      <c r="E10" s="151" t="s">
        <v>405</v>
      </c>
      <c r="F10" s="149">
        <v>37</v>
      </c>
      <c r="G10" s="152">
        <f t="shared" si="0"/>
        <v>0.3194336527669861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252</v>
      </c>
      <c r="G11" s="152">
        <f t="shared" si="0"/>
        <v>2.1756021756021755</v>
      </c>
    </row>
    <row r="12" spans="1:7" ht="12.75">
      <c r="A12" s="148" t="s">
        <v>407</v>
      </c>
      <c r="B12" s="149">
        <v>611</v>
      </c>
      <c r="C12" s="150">
        <f aca="true" t="shared" si="1" ref="C12:C24">B12*100/B$7</f>
        <v>5.274971941638609</v>
      </c>
      <c r="D12" s="151"/>
      <c r="E12" s="151" t="s">
        <v>408</v>
      </c>
      <c r="F12" s="149">
        <v>66</v>
      </c>
      <c r="G12" s="152">
        <f t="shared" si="0"/>
        <v>0.5698005698005698</v>
      </c>
    </row>
    <row r="13" spans="1:7" ht="12.75">
      <c r="A13" s="148" t="s">
        <v>409</v>
      </c>
      <c r="B13" s="149">
        <v>580</v>
      </c>
      <c r="C13" s="150">
        <f t="shared" si="1"/>
        <v>5.007338340671674</v>
      </c>
      <c r="D13" s="151"/>
      <c r="E13" s="151" t="s">
        <v>410</v>
      </c>
      <c r="F13" s="149">
        <v>421</v>
      </c>
      <c r="G13" s="152">
        <f t="shared" si="0"/>
        <v>3.6346369679703012</v>
      </c>
    </row>
    <row r="14" spans="1:7" ht="12.75">
      <c r="A14" s="148" t="s">
        <v>411</v>
      </c>
      <c r="B14" s="149">
        <v>571</v>
      </c>
      <c r="C14" s="150">
        <f t="shared" si="1"/>
        <v>4.929638262971596</v>
      </c>
      <c r="D14" s="151"/>
      <c r="E14" s="151" t="s">
        <v>412</v>
      </c>
      <c r="F14" s="149">
        <v>10807</v>
      </c>
      <c r="G14" s="152">
        <f t="shared" si="0"/>
        <v>93.30052663385997</v>
      </c>
    </row>
    <row r="15" spans="1:7" ht="12.75">
      <c r="A15" s="148" t="s">
        <v>413</v>
      </c>
      <c r="B15" s="149">
        <v>598</v>
      </c>
      <c r="C15" s="150">
        <f t="shared" si="1"/>
        <v>5.162738496071829</v>
      </c>
      <c r="D15" s="151"/>
      <c r="E15" s="151" t="s">
        <v>414</v>
      </c>
      <c r="F15" s="149">
        <v>9733</v>
      </c>
      <c r="G15" s="152">
        <f t="shared" si="0"/>
        <v>84.02831736165069</v>
      </c>
    </row>
    <row r="16" spans="1:7" ht="12.75">
      <c r="A16" s="148" t="s">
        <v>415</v>
      </c>
      <c r="B16" s="149">
        <v>792</v>
      </c>
      <c r="C16" s="150">
        <f t="shared" si="1"/>
        <v>6.837606837606837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2022</v>
      </c>
      <c r="C17" s="150">
        <f t="shared" si="1"/>
        <v>17.456617456617458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1907</v>
      </c>
      <c r="C18" s="150">
        <f t="shared" si="1"/>
        <v>16.463783130449798</v>
      </c>
      <c r="D18" s="151"/>
      <c r="E18" s="143" t="s">
        <v>419</v>
      </c>
      <c r="F18" s="141">
        <v>11583</v>
      </c>
      <c r="G18" s="147">
        <v>100</v>
      </c>
    </row>
    <row r="19" spans="1:7" ht="12.75">
      <c r="A19" s="148" t="s">
        <v>420</v>
      </c>
      <c r="B19" s="149">
        <v>1708</v>
      </c>
      <c r="C19" s="150">
        <f t="shared" si="1"/>
        <v>14.745748079081412</v>
      </c>
      <c r="D19" s="151"/>
      <c r="E19" s="151" t="s">
        <v>421</v>
      </c>
      <c r="F19" s="149">
        <v>11576</v>
      </c>
      <c r="G19" s="152">
        <f aca="true" t="shared" si="2" ref="G19:G30">F19*100/F$18</f>
        <v>99.93956660623327</v>
      </c>
    </row>
    <row r="20" spans="1:7" ht="12.75">
      <c r="A20" s="148" t="s">
        <v>422</v>
      </c>
      <c r="B20" s="149">
        <v>567</v>
      </c>
      <c r="C20" s="150">
        <f t="shared" si="1"/>
        <v>4.895104895104895</v>
      </c>
      <c r="D20" s="151"/>
      <c r="E20" s="151" t="s">
        <v>423</v>
      </c>
      <c r="F20" s="149">
        <v>4752</v>
      </c>
      <c r="G20" s="152">
        <f t="shared" si="2"/>
        <v>41.02564102564103</v>
      </c>
    </row>
    <row r="21" spans="1:7" ht="12.75">
      <c r="A21" s="148" t="s">
        <v>424</v>
      </c>
      <c r="B21" s="149">
        <v>470</v>
      </c>
      <c r="C21" s="150">
        <f t="shared" si="1"/>
        <v>4.057670724337391</v>
      </c>
      <c r="D21" s="151"/>
      <c r="E21" s="151" t="s">
        <v>425</v>
      </c>
      <c r="F21" s="149">
        <v>2293</v>
      </c>
      <c r="G21" s="152">
        <f t="shared" si="2"/>
        <v>19.796253129586464</v>
      </c>
    </row>
    <row r="22" spans="1:7" ht="12.75">
      <c r="A22" s="148" t="s">
        <v>426</v>
      </c>
      <c r="B22" s="149">
        <v>831</v>
      </c>
      <c r="C22" s="150">
        <f t="shared" si="1"/>
        <v>7.174307174307175</v>
      </c>
      <c r="D22" s="151"/>
      <c r="E22" s="151" t="s">
        <v>427</v>
      </c>
      <c r="F22" s="149">
        <v>3174</v>
      </c>
      <c r="G22" s="152">
        <f t="shared" si="2"/>
        <v>27.402227402227403</v>
      </c>
    </row>
    <row r="23" spans="1:7" ht="12.75">
      <c r="A23" s="148" t="s">
        <v>428</v>
      </c>
      <c r="B23" s="149">
        <v>706</v>
      </c>
      <c r="C23" s="150">
        <f t="shared" si="1"/>
        <v>6.095139428472762</v>
      </c>
      <c r="D23" s="151"/>
      <c r="E23" s="151" t="s">
        <v>429</v>
      </c>
      <c r="F23" s="149">
        <v>1990</v>
      </c>
      <c r="G23" s="152">
        <f t="shared" si="2"/>
        <v>17.180350513683848</v>
      </c>
    </row>
    <row r="24" spans="1:7" ht="12.75">
      <c r="A24" s="148" t="s">
        <v>430</v>
      </c>
      <c r="B24" s="149">
        <v>220</v>
      </c>
      <c r="C24" s="150">
        <f t="shared" si="1"/>
        <v>1.899335232668566</v>
      </c>
      <c r="D24" s="151"/>
      <c r="E24" s="151" t="s">
        <v>431</v>
      </c>
      <c r="F24" s="149">
        <v>759</v>
      </c>
      <c r="G24" s="152">
        <f t="shared" si="2"/>
        <v>6.552706552706553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117</v>
      </c>
      <c r="G25" s="152">
        <f t="shared" si="2"/>
        <v>1.0101010101010102</v>
      </c>
    </row>
    <row r="26" spans="1:7" ht="12.75">
      <c r="A26" s="148" t="s">
        <v>433</v>
      </c>
      <c r="B26" s="154">
        <v>38.2</v>
      </c>
      <c r="C26" s="155" t="s">
        <v>261</v>
      </c>
      <c r="D26" s="151"/>
      <c r="E26" s="156" t="s">
        <v>434</v>
      </c>
      <c r="F26" s="149">
        <v>598</v>
      </c>
      <c r="G26" s="152">
        <f t="shared" si="2"/>
        <v>5.162738496071829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213</v>
      </c>
      <c r="G27" s="152">
        <f t="shared" si="2"/>
        <v>1.838901838901839</v>
      </c>
    </row>
    <row r="28" spans="1:7" ht="12.75">
      <c r="A28" s="148" t="s">
        <v>262</v>
      </c>
      <c r="B28" s="149">
        <v>9451</v>
      </c>
      <c r="C28" s="150">
        <f aca="true" t="shared" si="3" ref="C28:C35">B28*100/B$7</f>
        <v>81.59371492704825</v>
      </c>
      <c r="D28" s="151"/>
      <c r="E28" s="151" t="s">
        <v>436</v>
      </c>
      <c r="F28" s="149">
        <v>7</v>
      </c>
      <c r="G28" s="152">
        <f t="shared" si="2"/>
        <v>0.0604333937667271</v>
      </c>
    </row>
    <row r="29" spans="1:7" ht="12.75">
      <c r="A29" s="148" t="s">
        <v>0</v>
      </c>
      <c r="B29" s="149">
        <v>4482</v>
      </c>
      <c r="C29" s="150">
        <f t="shared" si="3"/>
        <v>38.6946386946387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4969</v>
      </c>
      <c r="C30" s="150">
        <f t="shared" si="3"/>
        <v>42.89907623240956</v>
      </c>
      <c r="D30" s="151"/>
      <c r="E30" s="151" t="s">
        <v>3</v>
      </c>
      <c r="F30" s="149">
        <v>7</v>
      </c>
      <c r="G30" s="152">
        <f t="shared" si="2"/>
        <v>0.0604333937667271</v>
      </c>
    </row>
    <row r="31" spans="1:7" ht="12.75">
      <c r="A31" s="148" t="s">
        <v>4</v>
      </c>
      <c r="B31" s="149">
        <v>9083</v>
      </c>
      <c r="C31" s="150">
        <f t="shared" si="3"/>
        <v>78.41664508331175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2031</v>
      </c>
      <c r="C32" s="150">
        <f t="shared" si="3"/>
        <v>17.534317534317534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1757</v>
      </c>
      <c r="C33" s="150">
        <f t="shared" si="3"/>
        <v>15.168781835448502</v>
      </c>
      <c r="D33" s="151"/>
      <c r="E33" s="143" t="s">
        <v>8</v>
      </c>
      <c r="F33" s="141">
        <v>4752</v>
      </c>
      <c r="G33" s="147">
        <v>100</v>
      </c>
    </row>
    <row r="34" spans="1:7" ht="12.75">
      <c r="A34" s="148" t="s">
        <v>0</v>
      </c>
      <c r="B34" s="149">
        <v>676</v>
      </c>
      <c r="C34" s="150">
        <f t="shared" si="3"/>
        <v>5.836139169472503</v>
      </c>
      <c r="D34" s="151"/>
      <c r="E34" s="151" t="s">
        <v>9</v>
      </c>
      <c r="F34" s="149">
        <v>3043</v>
      </c>
      <c r="G34" s="152">
        <f aca="true" t="shared" si="4" ref="G34:G42">F34*100/F$33</f>
        <v>64.03619528619528</v>
      </c>
    </row>
    <row r="35" spans="1:7" ht="12.75">
      <c r="A35" s="148" t="s">
        <v>2</v>
      </c>
      <c r="B35" s="149">
        <v>1081</v>
      </c>
      <c r="C35" s="150">
        <f t="shared" si="3"/>
        <v>9.332642665976</v>
      </c>
      <c r="D35" s="151"/>
      <c r="E35" s="151" t="s">
        <v>10</v>
      </c>
      <c r="F35" s="149">
        <v>1222</v>
      </c>
      <c r="G35" s="152">
        <f t="shared" si="4"/>
        <v>25.715488215488215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2293</v>
      </c>
      <c r="G36" s="152">
        <f t="shared" si="4"/>
        <v>48.253367003367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984</v>
      </c>
      <c r="G37" s="152">
        <f t="shared" si="4"/>
        <v>20.707070707070706</v>
      </c>
    </row>
    <row r="38" spans="1:7" ht="12.75">
      <c r="A38" s="160" t="s">
        <v>13</v>
      </c>
      <c r="B38" s="149">
        <v>11315</v>
      </c>
      <c r="C38" s="150">
        <f aca="true" t="shared" si="5" ref="C38:C56">B38*100/B$7</f>
        <v>97.68626435293102</v>
      </c>
      <c r="D38" s="151"/>
      <c r="E38" s="151" t="s">
        <v>14</v>
      </c>
      <c r="F38" s="149">
        <v>547</v>
      </c>
      <c r="G38" s="152">
        <f t="shared" si="4"/>
        <v>11.510942760942761</v>
      </c>
    </row>
    <row r="39" spans="1:7" ht="12.75">
      <c r="A39" s="148" t="s">
        <v>15</v>
      </c>
      <c r="B39" s="149">
        <v>10147</v>
      </c>
      <c r="C39" s="150">
        <f t="shared" si="5"/>
        <v>87.60252093585427</v>
      </c>
      <c r="D39" s="151"/>
      <c r="E39" s="151" t="s">
        <v>10</v>
      </c>
      <c r="F39" s="149">
        <v>185</v>
      </c>
      <c r="G39" s="152">
        <f t="shared" si="4"/>
        <v>3.893097643097643</v>
      </c>
    </row>
    <row r="40" spans="1:7" ht="12.75">
      <c r="A40" s="148" t="s">
        <v>16</v>
      </c>
      <c r="B40" s="149">
        <v>309</v>
      </c>
      <c r="C40" s="150">
        <f t="shared" si="5"/>
        <v>2.6677026677026676</v>
      </c>
      <c r="D40" s="151"/>
      <c r="E40" s="151" t="s">
        <v>17</v>
      </c>
      <c r="F40" s="149">
        <v>1709</v>
      </c>
      <c r="G40" s="152">
        <f t="shared" si="4"/>
        <v>35.96380471380471</v>
      </c>
    </row>
    <row r="41" spans="1:7" ht="12.75">
      <c r="A41" s="148" t="s">
        <v>18</v>
      </c>
      <c r="B41" s="149">
        <v>11</v>
      </c>
      <c r="C41" s="150">
        <f t="shared" si="5"/>
        <v>0.0949667616334283</v>
      </c>
      <c r="D41" s="151"/>
      <c r="E41" s="151" t="s">
        <v>19</v>
      </c>
      <c r="F41" s="149">
        <v>1415</v>
      </c>
      <c r="G41" s="152">
        <f t="shared" si="4"/>
        <v>29.776936026936028</v>
      </c>
    </row>
    <row r="42" spans="1:7" ht="12.75">
      <c r="A42" s="148" t="s">
        <v>20</v>
      </c>
      <c r="B42" s="149">
        <v>577</v>
      </c>
      <c r="C42" s="150">
        <f t="shared" si="5"/>
        <v>4.981438314771648</v>
      </c>
      <c r="D42" s="151"/>
      <c r="E42" s="151" t="s">
        <v>21</v>
      </c>
      <c r="F42" s="149">
        <v>542</v>
      </c>
      <c r="G42" s="152">
        <f t="shared" si="4"/>
        <v>11.405723905723907</v>
      </c>
    </row>
    <row r="43" spans="1:7" ht="12.75">
      <c r="A43" s="148" t="s">
        <v>22</v>
      </c>
      <c r="B43" s="149">
        <v>364</v>
      </c>
      <c r="C43" s="150">
        <f t="shared" si="5"/>
        <v>3.142536475869809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38</v>
      </c>
      <c r="C44" s="150">
        <f t="shared" si="5"/>
        <v>0.3280669947336614</v>
      </c>
      <c r="D44" s="151"/>
      <c r="E44" s="151" t="s">
        <v>24</v>
      </c>
      <c r="F44" s="149">
        <v>1307</v>
      </c>
      <c r="G44" s="161">
        <f>F44*100/F33</f>
        <v>27.504208754208754</v>
      </c>
    </row>
    <row r="45" spans="1:7" ht="12.75">
      <c r="A45" s="148" t="s">
        <v>25</v>
      </c>
      <c r="B45" s="149">
        <v>56</v>
      </c>
      <c r="C45" s="150">
        <f t="shared" si="5"/>
        <v>0.4834671501338168</v>
      </c>
      <c r="D45" s="151"/>
      <c r="E45" s="151" t="s">
        <v>26</v>
      </c>
      <c r="F45" s="149">
        <v>1342</v>
      </c>
      <c r="G45" s="161">
        <f>F45*100/F33</f>
        <v>28.24074074074074</v>
      </c>
    </row>
    <row r="46" spans="1:7" ht="12.75">
      <c r="A46" s="148" t="s">
        <v>27</v>
      </c>
      <c r="B46" s="149">
        <v>4</v>
      </c>
      <c r="C46" s="150">
        <f t="shared" si="5"/>
        <v>0.0345333678667012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82</v>
      </c>
      <c r="C47" s="150">
        <f t="shared" si="5"/>
        <v>0.7079340412673746</v>
      </c>
      <c r="D47" s="151"/>
      <c r="E47" s="151" t="s">
        <v>29</v>
      </c>
      <c r="F47" s="162">
        <v>2.44</v>
      </c>
      <c r="G47" s="163" t="s">
        <v>261</v>
      </c>
    </row>
    <row r="48" spans="1:7" ht="12.75">
      <c r="A48" s="148" t="s">
        <v>30</v>
      </c>
      <c r="B48" s="149">
        <v>4</v>
      </c>
      <c r="C48" s="150">
        <f t="shared" si="5"/>
        <v>0.0345333678667012</v>
      </c>
      <c r="D48" s="151"/>
      <c r="E48" s="151" t="s">
        <v>31</v>
      </c>
      <c r="F48" s="162">
        <v>3.05</v>
      </c>
      <c r="G48" s="163" t="s">
        <v>261</v>
      </c>
    </row>
    <row r="49" spans="1:7" ht="14.25">
      <c r="A49" s="148" t="s">
        <v>32</v>
      </c>
      <c r="B49" s="149">
        <v>29</v>
      </c>
      <c r="C49" s="150">
        <f t="shared" si="5"/>
        <v>0.2503669170335837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2</v>
      </c>
      <c r="C50" s="150">
        <f t="shared" si="5"/>
        <v>0.0172666839333506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1</v>
      </c>
      <c r="C51" s="150">
        <f t="shared" si="5"/>
        <v>0.0086333419666753</v>
      </c>
      <c r="D51" s="151"/>
      <c r="E51" s="143" t="s">
        <v>36</v>
      </c>
      <c r="F51" s="141">
        <v>4906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0.0086333419666753</v>
      </c>
      <c r="D52" s="151"/>
      <c r="E52" s="151" t="s">
        <v>38</v>
      </c>
      <c r="F52" s="149">
        <v>4752</v>
      </c>
      <c r="G52" s="152">
        <f>F52*100/F$51</f>
        <v>96.8609865470852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154</v>
      </c>
      <c r="G53" s="152">
        <f>F53*100/F$51</f>
        <v>3.1390134529147984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7</v>
      </c>
      <c r="G54" s="152">
        <f>F54*100/F$51</f>
        <v>0.14268242967794537</v>
      </c>
    </row>
    <row r="55" spans="1:7" ht="12.75">
      <c r="A55" s="148" t="s">
        <v>43</v>
      </c>
      <c r="B55" s="149">
        <v>269</v>
      </c>
      <c r="C55" s="150">
        <f t="shared" si="5"/>
        <v>2.3223689890356556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268</v>
      </c>
      <c r="C56" s="150">
        <f t="shared" si="5"/>
        <v>2.3137356470689805</v>
      </c>
      <c r="D56" s="151"/>
      <c r="E56" s="151" t="s">
        <v>45</v>
      </c>
      <c r="F56" s="154">
        <v>0.5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2.8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10364</v>
      </c>
      <c r="C60" s="164">
        <f>B60*100/B7</f>
        <v>89.4759561426228</v>
      </c>
      <c r="D60" s="151"/>
      <c r="E60" s="143" t="s">
        <v>51</v>
      </c>
      <c r="F60" s="141">
        <v>4752</v>
      </c>
      <c r="G60" s="147">
        <v>100</v>
      </c>
    </row>
    <row r="61" spans="1:7" ht="12.75">
      <c r="A61" s="148" t="s">
        <v>52</v>
      </c>
      <c r="B61" s="149">
        <v>354</v>
      </c>
      <c r="C61" s="164">
        <f>B61*100/B7</f>
        <v>3.056203056203056</v>
      </c>
      <c r="D61" s="151"/>
      <c r="E61" s="151" t="s">
        <v>53</v>
      </c>
      <c r="F61" s="149">
        <v>1968</v>
      </c>
      <c r="G61" s="152">
        <f>F61*100/F$60</f>
        <v>41.41414141414141</v>
      </c>
    </row>
    <row r="62" spans="1:7" ht="12.75">
      <c r="A62" s="148" t="s">
        <v>54</v>
      </c>
      <c r="B62" s="149">
        <v>38</v>
      </c>
      <c r="C62" s="164">
        <f>B62*100/B7</f>
        <v>0.3280669947336614</v>
      </c>
      <c r="D62" s="151"/>
      <c r="E62" s="151" t="s">
        <v>55</v>
      </c>
      <c r="F62" s="149">
        <v>2784</v>
      </c>
      <c r="G62" s="152">
        <f>F62*100/F$60</f>
        <v>58.58585858585859</v>
      </c>
    </row>
    <row r="63" spans="1:7" ht="12.75">
      <c r="A63" s="148" t="s">
        <v>56</v>
      </c>
      <c r="B63" s="149">
        <v>626</v>
      </c>
      <c r="C63" s="164">
        <f>B63*100/B7</f>
        <v>5.404472071138738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5</v>
      </c>
      <c r="C64" s="164">
        <f>B64*100/B7</f>
        <v>0.0431667098333765</v>
      </c>
      <c r="D64" s="151"/>
      <c r="E64" s="151" t="s">
        <v>58</v>
      </c>
      <c r="F64" s="162">
        <v>2.64</v>
      </c>
      <c r="G64" s="163" t="s">
        <v>261</v>
      </c>
    </row>
    <row r="65" spans="1:7" ht="13.5" thickBot="1">
      <c r="A65" s="167" t="s">
        <v>59</v>
      </c>
      <c r="B65" s="168">
        <v>469</v>
      </c>
      <c r="C65" s="169">
        <f>B65*100/B7</f>
        <v>4.049037382370716</v>
      </c>
      <c r="D65" s="170"/>
      <c r="E65" s="170" t="s">
        <v>60</v>
      </c>
      <c r="F65" s="171">
        <v>2.29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11583</v>
      </c>
      <c r="G9" s="33">
        <f>(F9/$F$9)*100</f>
        <v>100</v>
      </c>
    </row>
    <row r="10" spans="1:7" ht="12.75">
      <c r="A10" s="29" t="s">
        <v>269</v>
      </c>
      <c r="B10" s="93">
        <v>2598</v>
      </c>
      <c r="C10" s="33">
        <f aca="true" t="shared" si="0" ref="C10:C15">(B10/$B$10)*100</f>
        <v>100</v>
      </c>
      <c r="E10" s="34" t="s">
        <v>270</v>
      </c>
      <c r="F10" s="97">
        <v>6849</v>
      </c>
      <c r="G10" s="84">
        <f aca="true" t="shared" si="1" ref="G10:G16">(F10/$F$9)*100</f>
        <v>59.12975912975913</v>
      </c>
    </row>
    <row r="11" spans="1:7" ht="12.75">
      <c r="A11" s="36" t="s">
        <v>271</v>
      </c>
      <c r="B11" s="98">
        <v>197</v>
      </c>
      <c r="C11" s="35">
        <f t="shared" si="0"/>
        <v>7.582755966127791</v>
      </c>
      <c r="E11" s="34" t="s">
        <v>272</v>
      </c>
      <c r="F11" s="97">
        <v>6705</v>
      </c>
      <c r="G11" s="84">
        <f t="shared" si="1"/>
        <v>57.88655788655789</v>
      </c>
    </row>
    <row r="12" spans="1:7" ht="12.75">
      <c r="A12" s="36" t="s">
        <v>273</v>
      </c>
      <c r="B12" s="98">
        <v>174</v>
      </c>
      <c r="C12" s="35">
        <f t="shared" si="0"/>
        <v>6.697459584295612</v>
      </c>
      <c r="E12" s="34" t="s">
        <v>274</v>
      </c>
      <c r="F12" s="97">
        <v>5529</v>
      </c>
      <c r="G12" s="84">
        <f t="shared" si="1"/>
        <v>47.733747733747734</v>
      </c>
    </row>
    <row r="13" spans="1:7" ht="12.75">
      <c r="A13" s="36" t="s">
        <v>275</v>
      </c>
      <c r="B13" s="98">
        <v>883</v>
      </c>
      <c r="C13" s="35">
        <f t="shared" si="0"/>
        <v>33.98768283294842</v>
      </c>
      <c r="E13" s="34" t="s">
        <v>276</v>
      </c>
      <c r="F13" s="97">
        <v>1176</v>
      </c>
      <c r="G13" s="84">
        <f t="shared" si="1"/>
        <v>10.152810152810153</v>
      </c>
    </row>
    <row r="14" spans="1:7" ht="12.75">
      <c r="A14" s="36" t="s">
        <v>277</v>
      </c>
      <c r="B14" s="98">
        <v>550</v>
      </c>
      <c r="C14" s="35">
        <f t="shared" si="0"/>
        <v>21.17013086989992</v>
      </c>
      <c r="E14" s="34" t="s">
        <v>166</v>
      </c>
      <c r="F14" s="97">
        <v>144</v>
      </c>
      <c r="G14" s="84">
        <f t="shared" si="1"/>
        <v>1.2432012432012431</v>
      </c>
    </row>
    <row r="15" spans="1:7" ht="12.75">
      <c r="A15" s="36" t="s">
        <v>324</v>
      </c>
      <c r="B15" s="97">
        <v>794</v>
      </c>
      <c r="C15" s="35">
        <f t="shared" si="0"/>
        <v>30.56197074672825</v>
      </c>
      <c r="E15" s="34" t="s">
        <v>278</v>
      </c>
      <c r="F15" s="97">
        <v>4734</v>
      </c>
      <c r="G15" s="84">
        <f t="shared" si="1"/>
        <v>40.87024087024087</v>
      </c>
    </row>
    <row r="16" spans="1:7" ht="12.75">
      <c r="A16" s="36"/>
      <c r="B16" s="93" t="s">
        <v>250</v>
      </c>
      <c r="C16" s="10"/>
      <c r="E16" s="34" t="s">
        <v>279</v>
      </c>
      <c r="F16" s="98">
        <v>2527</v>
      </c>
      <c r="G16" s="84">
        <f t="shared" si="1"/>
        <v>21.81645514978848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1658</v>
      </c>
      <c r="G17" s="84">
        <f>(F17/$F$9)*100</f>
        <v>14.314080980747649</v>
      </c>
    </row>
    <row r="18" spans="1:7" ht="12.75">
      <c r="A18" s="29" t="s">
        <v>282</v>
      </c>
      <c r="B18" s="93">
        <v>8434</v>
      </c>
      <c r="C18" s="33">
        <f>(B18/$B$18)*100</f>
        <v>100</v>
      </c>
      <c r="E18" s="34" t="s">
        <v>283</v>
      </c>
      <c r="F18" s="97">
        <v>3076</v>
      </c>
      <c r="G18" s="84">
        <f>(F18/$F$9)*100</f>
        <v>26.556159889493223</v>
      </c>
    </row>
    <row r="19" spans="1:7" ht="12.75">
      <c r="A19" s="36" t="s">
        <v>284</v>
      </c>
      <c r="B19" s="97">
        <v>1006</v>
      </c>
      <c r="C19" s="84">
        <f aca="true" t="shared" si="2" ref="C19:C25">(B19/$B$18)*100</f>
        <v>11.927910837087977</v>
      </c>
      <c r="E19" s="34"/>
      <c r="F19" s="97" t="s">
        <v>250</v>
      </c>
      <c r="G19" s="84"/>
    </row>
    <row r="20" spans="1:7" ht="12.75">
      <c r="A20" s="36" t="s">
        <v>285</v>
      </c>
      <c r="B20" s="97">
        <v>1322</v>
      </c>
      <c r="C20" s="84">
        <f t="shared" si="2"/>
        <v>15.674650225278633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2882</v>
      </c>
      <c r="C21" s="84">
        <f t="shared" si="2"/>
        <v>34.171211761916055</v>
      </c>
      <c r="E21" s="38" t="s">
        <v>167</v>
      </c>
      <c r="F21" s="80">
        <v>4734</v>
      </c>
      <c r="G21" s="33">
        <f>(F21/$F$21)*100</f>
        <v>100</v>
      </c>
    </row>
    <row r="22" spans="1:7" ht="12.75">
      <c r="A22" s="36" t="s">
        <v>302</v>
      </c>
      <c r="B22" s="97">
        <v>1454</v>
      </c>
      <c r="C22" s="84">
        <f t="shared" si="2"/>
        <v>17.23974389376334</v>
      </c>
      <c r="E22" s="34" t="s">
        <v>303</v>
      </c>
      <c r="F22" s="97">
        <v>3718</v>
      </c>
      <c r="G22" s="84">
        <f aca="true" t="shared" si="3" ref="G22:G27">(F22/$F$21)*100</f>
        <v>78.53823405154203</v>
      </c>
    </row>
    <row r="23" spans="1:7" ht="12.75">
      <c r="A23" s="36" t="s">
        <v>304</v>
      </c>
      <c r="B23" s="97">
        <v>335</v>
      </c>
      <c r="C23" s="84">
        <f t="shared" si="2"/>
        <v>3.9720180222907278</v>
      </c>
      <c r="E23" s="34" t="s">
        <v>305</v>
      </c>
      <c r="F23" s="97">
        <v>515</v>
      </c>
      <c r="G23" s="84">
        <f t="shared" si="3"/>
        <v>10.878749471905365</v>
      </c>
    </row>
    <row r="24" spans="1:7" ht="12.75">
      <c r="A24" s="36" t="s">
        <v>306</v>
      </c>
      <c r="B24" s="97">
        <v>897</v>
      </c>
      <c r="C24" s="84">
        <f t="shared" si="2"/>
        <v>10.635522883566516</v>
      </c>
      <c r="E24" s="34" t="s">
        <v>307</v>
      </c>
      <c r="F24" s="97">
        <v>199</v>
      </c>
      <c r="G24" s="84">
        <f t="shared" si="3"/>
        <v>4.203633291085763</v>
      </c>
    </row>
    <row r="25" spans="1:7" ht="12.75">
      <c r="A25" s="36" t="s">
        <v>308</v>
      </c>
      <c r="B25" s="97">
        <v>538</v>
      </c>
      <c r="C25" s="84">
        <f t="shared" si="2"/>
        <v>6.3789423760967505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288</v>
      </c>
      <c r="G26" s="84">
        <f t="shared" si="3"/>
        <v>6.083650190114068</v>
      </c>
    </row>
    <row r="27" spans="1:7" ht="12.75">
      <c r="A27" s="36" t="s">
        <v>311</v>
      </c>
      <c r="B27" s="108">
        <v>72.4</v>
      </c>
      <c r="C27" s="37" t="s">
        <v>261</v>
      </c>
      <c r="E27" s="34" t="s">
        <v>312</v>
      </c>
      <c r="F27" s="97">
        <v>14</v>
      </c>
      <c r="G27" s="84">
        <f t="shared" si="3"/>
        <v>0.2957329953527672</v>
      </c>
    </row>
    <row r="28" spans="1:7" ht="12.75">
      <c r="A28" s="36" t="s">
        <v>313</v>
      </c>
      <c r="B28" s="108">
        <v>17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10953</v>
      </c>
      <c r="G30" s="33">
        <f>(F30/$F$30)*100</f>
        <v>100</v>
      </c>
      <c r="J30" s="39"/>
    </row>
    <row r="31" spans="1:10" ht="12.75">
      <c r="A31" s="95" t="s">
        <v>296</v>
      </c>
      <c r="B31" s="93">
        <v>9844</v>
      </c>
      <c r="C31" s="33">
        <f>(B31/$B$31)*100</f>
        <v>100</v>
      </c>
      <c r="E31" s="34" t="s">
        <v>317</v>
      </c>
      <c r="F31" s="97">
        <v>4937</v>
      </c>
      <c r="G31" s="101">
        <f>(F31/$F$30)*100</f>
        <v>45.07440883776134</v>
      </c>
      <c r="J31" s="39"/>
    </row>
    <row r="32" spans="1:10" ht="12.75">
      <c r="A32" s="36" t="s">
        <v>318</v>
      </c>
      <c r="B32" s="97">
        <v>2878</v>
      </c>
      <c r="C32" s="10">
        <f>(B32/$B$31)*100</f>
        <v>29.236082893132874</v>
      </c>
      <c r="E32" s="34" t="s">
        <v>319</v>
      </c>
      <c r="F32" s="97">
        <v>6016</v>
      </c>
      <c r="G32" s="101">
        <f aca="true" t="shared" si="4" ref="G32:G39">(F32/$F$30)*100</f>
        <v>54.92559116223865</v>
      </c>
      <c r="J32" s="39"/>
    </row>
    <row r="33" spans="1:10" ht="12.75">
      <c r="A33" s="36" t="s">
        <v>320</v>
      </c>
      <c r="B33" s="97">
        <v>5253</v>
      </c>
      <c r="C33" s="10">
        <f aca="true" t="shared" si="5" ref="C33:C38">(B33/$B$31)*100</f>
        <v>53.36245428687525</v>
      </c>
      <c r="E33" s="34" t="s">
        <v>321</v>
      </c>
      <c r="F33" s="97">
        <v>3147</v>
      </c>
      <c r="G33" s="101">
        <f t="shared" si="4"/>
        <v>28.731854286496848</v>
      </c>
      <c r="J33" s="39"/>
    </row>
    <row r="34" spans="1:7" ht="12.75">
      <c r="A34" s="36" t="s">
        <v>322</v>
      </c>
      <c r="B34" s="97">
        <v>188</v>
      </c>
      <c r="C34" s="10">
        <f t="shared" si="5"/>
        <v>1.9097927671678179</v>
      </c>
      <c r="E34" s="34" t="s">
        <v>323</v>
      </c>
      <c r="F34" s="97">
        <v>483</v>
      </c>
      <c r="G34" s="101">
        <f t="shared" si="4"/>
        <v>4.4097507532182965</v>
      </c>
    </row>
    <row r="35" spans="1:7" ht="12.75">
      <c r="A35" s="36" t="s">
        <v>325</v>
      </c>
      <c r="B35" s="97">
        <v>786</v>
      </c>
      <c r="C35" s="10">
        <f t="shared" si="5"/>
        <v>7.984559122308005</v>
      </c>
      <c r="E35" s="34" t="s">
        <v>321</v>
      </c>
      <c r="F35" s="97">
        <v>149</v>
      </c>
      <c r="G35" s="101">
        <f t="shared" si="4"/>
        <v>1.360357892814754</v>
      </c>
    </row>
    <row r="36" spans="1:7" ht="12.75">
      <c r="A36" s="36" t="s">
        <v>297</v>
      </c>
      <c r="B36" s="97">
        <v>685</v>
      </c>
      <c r="C36" s="10">
        <f t="shared" si="5"/>
        <v>6.958553433563592</v>
      </c>
      <c r="E36" s="34" t="s">
        <v>327</v>
      </c>
      <c r="F36" s="97">
        <v>4991</v>
      </c>
      <c r="G36" s="101">
        <f t="shared" si="4"/>
        <v>45.56742444992239</v>
      </c>
    </row>
    <row r="37" spans="1:7" ht="12.75">
      <c r="A37" s="36" t="s">
        <v>326</v>
      </c>
      <c r="B37" s="97">
        <v>739</v>
      </c>
      <c r="C37" s="10">
        <f t="shared" si="5"/>
        <v>7.507110930516051</v>
      </c>
      <c r="E37" s="34" t="s">
        <v>321</v>
      </c>
      <c r="F37" s="97">
        <v>2764</v>
      </c>
      <c r="G37" s="101">
        <f t="shared" si="4"/>
        <v>25.23509540765087</v>
      </c>
    </row>
    <row r="38" spans="1:7" ht="12.75">
      <c r="A38" s="36" t="s">
        <v>297</v>
      </c>
      <c r="B38" s="97">
        <v>462</v>
      </c>
      <c r="C38" s="10">
        <f t="shared" si="5"/>
        <v>4.693214140593255</v>
      </c>
      <c r="E38" s="34" t="s">
        <v>259</v>
      </c>
      <c r="F38" s="97">
        <v>229</v>
      </c>
      <c r="G38" s="101">
        <f t="shared" si="4"/>
        <v>2.0907513923126086</v>
      </c>
    </row>
    <row r="39" spans="1:7" ht="12.75">
      <c r="A39" s="36"/>
      <c r="B39" s="97" t="s">
        <v>250</v>
      </c>
      <c r="C39" s="10"/>
      <c r="E39" s="34" t="s">
        <v>321</v>
      </c>
      <c r="F39" s="97">
        <v>83</v>
      </c>
      <c r="G39" s="101">
        <f t="shared" si="4"/>
        <v>0.757783255729024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161</v>
      </c>
      <c r="C42" s="33">
        <f>(B42/$B$42)*100</f>
        <v>100</v>
      </c>
      <c r="E42" s="31" t="s">
        <v>268</v>
      </c>
      <c r="F42" s="80">
        <v>11583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11.801242236024844</v>
      </c>
      <c r="E43" s="60" t="s">
        <v>168</v>
      </c>
      <c r="F43" s="106">
        <v>13108</v>
      </c>
      <c r="G43" s="107">
        <f aca="true" t="shared" si="6" ref="G43:G71">(F43/$F$42)*100</f>
        <v>113.16584649917982</v>
      </c>
    </row>
    <row r="44" spans="1:7" ht="12.75">
      <c r="A44" s="36"/>
      <c r="B44" s="93" t="s">
        <v>250</v>
      </c>
      <c r="C44" s="10"/>
      <c r="E44" s="1" t="s">
        <v>329</v>
      </c>
      <c r="F44" s="97">
        <v>181</v>
      </c>
      <c r="G44" s="101">
        <f t="shared" si="6"/>
        <v>1.5626348959682295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75</v>
      </c>
      <c r="G45" s="101">
        <f t="shared" si="6"/>
        <v>0.6475006475006475</v>
      </c>
    </row>
    <row r="46" spans="1:7" ht="12.75">
      <c r="A46" s="29" t="s">
        <v>331</v>
      </c>
      <c r="B46" s="93">
        <v>9460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732</v>
      </c>
      <c r="C47" s="10">
        <f>(B47/$B$46)*100</f>
        <v>7.73784355179704</v>
      </c>
      <c r="E47" s="1" t="s">
        <v>334</v>
      </c>
      <c r="F47" s="97">
        <v>229</v>
      </c>
      <c r="G47" s="101">
        <f t="shared" si="6"/>
        <v>1.9770353103686436</v>
      </c>
    </row>
    <row r="48" spans="1:7" ht="12.75">
      <c r="A48" s="36"/>
      <c r="B48" s="93" t="s">
        <v>250</v>
      </c>
      <c r="C48" s="10"/>
      <c r="E48" s="1" t="s">
        <v>335</v>
      </c>
      <c r="F48" s="97">
        <v>206</v>
      </c>
      <c r="G48" s="101">
        <f t="shared" si="6"/>
        <v>1.7784684451351118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120</v>
      </c>
      <c r="G49" s="101">
        <f t="shared" si="6"/>
        <v>1.0360010360010359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</v>
      </c>
      <c r="G50" s="101">
        <f t="shared" si="6"/>
        <v>0.12086678753345419</v>
      </c>
    </row>
    <row r="51" spans="1:7" ht="12.75">
      <c r="A51" s="5" t="s">
        <v>338</v>
      </c>
      <c r="B51" s="93">
        <v>1911</v>
      </c>
      <c r="C51" s="33">
        <f>(B51/$B$51)*100</f>
        <v>100</v>
      </c>
      <c r="E51" s="1" t="s">
        <v>339</v>
      </c>
      <c r="F51" s="97">
        <v>583</v>
      </c>
      <c r="G51" s="101">
        <f t="shared" si="6"/>
        <v>5.0332383665717</v>
      </c>
    </row>
    <row r="52" spans="1:7" ht="12.75">
      <c r="A52" s="4" t="s">
        <v>340</v>
      </c>
      <c r="B52" s="98">
        <v>72</v>
      </c>
      <c r="C52" s="10">
        <f>(B52/$B$51)*100</f>
        <v>3.767660910518053</v>
      </c>
      <c r="E52" s="1" t="s">
        <v>341</v>
      </c>
      <c r="F52" s="97">
        <v>64</v>
      </c>
      <c r="G52" s="101">
        <f t="shared" si="6"/>
        <v>0.5525338858672192</v>
      </c>
    </row>
    <row r="53" spans="1:7" ht="12.75">
      <c r="A53" s="4"/>
      <c r="B53" s="93" t="s">
        <v>250</v>
      </c>
      <c r="C53" s="10"/>
      <c r="E53" s="1" t="s">
        <v>342</v>
      </c>
      <c r="F53" s="97">
        <v>206</v>
      </c>
      <c r="G53" s="101">
        <f t="shared" si="6"/>
        <v>1.7784684451351118</v>
      </c>
    </row>
    <row r="54" spans="1:7" ht="14.25">
      <c r="A54" s="5" t="s">
        <v>343</v>
      </c>
      <c r="B54" s="93">
        <v>7299</v>
      </c>
      <c r="C54" s="33">
        <f>(B54/$B$54)*100</f>
        <v>100</v>
      </c>
      <c r="E54" s="1" t="s">
        <v>201</v>
      </c>
      <c r="F54" s="97">
        <v>828</v>
      </c>
      <c r="G54" s="101">
        <f t="shared" si="6"/>
        <v>7.1484071484071485</v>
      </c>
    </row>
    <row r="55" spans="1:7" ht="12.75">
      <c r="A55" s="4" t="s">
        <v>340</v>
      </c>
      <c r="B55" s="98">
        <v>1414</v>
      </c>
      <c r="C55" s="10">
        <f>(B55/$B$54)*100</f>
        <v>19.372516783120975</v>
      </c>
      <c r="E55" s="1" t="s">
        <v>344</v>
      </c>
      <c r="F55" s="97">
        <v>1741</v>
      </c>
      <c r="G55" s="101">
        <f t="shared" si="6"/>
        <v>15.030648363981697</v>
      </c>
    </row>
    <row r="56" spans="1:7" ht="12.75">
      <c r="A56" s="4" t="s">
        <v>345</v>
      </c>
      <c r="B56" s="119">
        <v>68.9</v>
      </c>
      <c r="C56" s="37" t="s">
        <v>261</v>
      </c>
      <c r="E56" s="1" t="s">
        <v>346</v>
      </c>
      <c r="F56" s="97">
        <v>18</v>
      </c>
      <c r="G56" s="101">
        <f t="shared" si="6"/>
        <v>0.1554001554001554</v>
      </c>
    </row>
    <row r="57" spans="1:7" ht="12.75">
      <c r="A57" s="4" t="s">
        <v>347</v>
      </c>
      <c r="B57" s="98">
        <v>5885</v>
      </c>
      <c r="C57" s="10">
        <f>(B57/$B$54)*100</f>
        <v>80.62748321687903</v>
      </c>
      <c r="E57" s="1" t="s">
        <v>348</v>
      </c>
      <c r="F57" s="97">
        <v>15</v>
      </c>
      <c r="G57" s="101">
        <f t="shared" si="6"/>
        <v>0.12950012950012948</v>
      </c>
    </row>
    <row r="58" spans="1:7" ht="12.75">
      <c r="A58" s="4" t="s">
        <v>345</v>
      </c>
      <c r="B58" s="119">
        <v>75.9</v>
      </c>
      <c r="C58" s="37" t="s">
        <v>261</v>
      </c>
      <c r="E58" s="1" t="s">
        <v>349</v>
      </c>
      <c r="F58" s="97">
        <v>5967</v>
      </c>
      <c r="G58" s="101">
        <f t="shared" si="6"/>
        <v>51.515151515151516</v>
      </c>
    </row>
    <row r="59" spans="1:7" ht="12.75">
      <c r="A59" s="4"/>
      <c r="B59" s="93" t="s">
        <v>250</v>
      </c>
      <c r="C59" s="10"/>
      <c r="E59" s="1" t="s">
        <v>350</v>
      </c>
      <c r="F59" s="97">
        <v>40</v>
      </c>
      <c r="G59" s="101">
        <f t="shared" si="6"/>
        <v>0.34533367866701203</v>
      </c>
    </row>
    <row r="60" spans="1:7" ht="12.75">
      <c r="A60" s="5" t="s">
        <v>351</v>
      </c>
      <c r="B60" s="93">
        <v>1743</v>
      </c>
      <c r="C60" s="33">
        <f>(B60/$B$60)*100</f>
        <v>100</v>
      </c>
      <c r="E60" s="1" t="s">
        <v>352</v>
      </c>
      <c r="F60" s="97">
        <v>190</v>
      </c>
      <c r="G60" s="101">
        <f t="shared" si="6"/>
        <v>1.640334973668307</v>
      </c>
    </row>
    <row r="61" spans="1:7" ht="12.75">
      <c r="A61" s="4" t="s">
        <v>340</v>
      </c>
      <c r="B61" s="97">
        <v>811</v>
      </c>
      <c r="C61" s="10">
        <f>(B61/$B$60)*100</f>
        <v>46.52897303499713</v>
      </c>
      <c r="E61" s="1" t="s">
        <v>353</v>
      </c>
      <c r="F61" s="97">
        <v>6</v>
      </c>
      <c r="G61" s="101">
        <f t="shared" si="6"/>
        <v>0.0518000518000518</v>
      </c>
    </row>
    <row r="62" spans="1:7" ht="12.75">
      <c r="A62" s="4"/>
      <c r="B62" s="93" t="s">
        <v>250</v>
      </c>
      <c r="C62" s="10"/>
      <c r="E62" s="1" t="s">
        <v>354</v>
      </c>
      <c r="F62" s="97">
        <v>45</v>
      </c>
      <c r="G62" s="101">
        <f t="shared" si="6"/>
        <v>0.3885003885003885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178</v>
      </c>
      <c r="G63" s="101">
        <f t="shared" si="6"/>
        <v>1.5367348700682035</v>
      </c>
    </row>
    <row r="64" spans="1:7" ht="12.75">
      <c r="A64" s="29" t="s">
        <v>357</v>
      </c>
      <c r="B64" s="93">
        <v>10953</v>
      </c>
      <c r="C64" s="33">
        <f>(B64/$B$64)*100</f>
        <v>100</v>
      </c>
      <c r="E64" s="1" t="s">
        <v>358</v>
      </c>
      <c r="F64" s="97">
        <v>92</v>
      </c>
      <c r="G64" s="101">
        <f t="shared" si="6"/>
        <v>0.7942674609341276</v>
      </c>
    </row>
    <row r="65" spans="1:7" ht="12.75">
      <c r="A65" s="4" t="s">
        <v>256</v>
      </c>
      <c r="B65" s="97">
        <v>6709</v>
      </c>
      <c r="C65" s="10">
        <f>(B65/$B$64)*100</f>
        <v>61.252624851638814</v>
      </c>
      <c r="E65" s="1" t="s">
        <v>359</v>
      </c>
      <c r="F65" s="97">
        <v>13</v>
      </c>
      <c r="G65" s="101">
        <f t="shared" si="6"/>
        <v>0.11223344556677892</v>
      </c>
    </row>
    <row r="66" spans="1:7" ht="12.75">
      <c r="A66" s="4" t="s">
        <v>257</v>
      </c>
      <c r="B66" s="97">
        <v>3299</v>
      </c>
      <c r="C66" s="10">
        <f aca="true" t="shared" si="7" ref="C66:C71">(B66/$B$64)*100</f>
        <v>30.11960193554277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2176</v>
      </c>
      <c r="C67" s="10">
        <f t="shared" si="7"/>
        <v>19.866703186341642</v>
      </c>
      <c r="E67" s="1" t="s">
        <v>362</v>
      </c>
      <c r="F67" s="97">
        <v>180</v>
      </c>
      <c r="G67" s="101">
        <f t="shared" si="6"/>
        <v>1.554001554001554</v>
      </c>
    </row>
    <row r="68" spans="1:7" ht="12.75">
      <c r="A68" s="4" t="s">
        <v>363</v>
      </c>
      <c r="B68" s="97">
        <v>1123</v>
      </c>
      <c r="C68" s="10">
        <f t="shared" si="7"/>
        <v>10.252898749201131</v>
      </c>
      <c r="E68" s="1" t="s">
        <v>364</v>
      </c>
      <c r="F68" s="97">
        <v>209</v>
      </c>
      <c r="G68" s="101">
        <f t="shared" si="6"/>
        <v>1.8043684710351375</v>
      </c>
    </row>
    <row r="69" spans="1:7" ht="12.75">
      <c r="A69" s="4" t="s">
        <v>365</v>
      </c>
      <c r="B69" s="97">
        <v>800</v>
      </c>
      <c r="C69" s="10">
        <f t="shared" si="7"/>
        <v>7.303934994978545</v>
      </c>
      <c r="E69" s="1" t="s">
        <v>366</v>
      </c>
      <c r="F69" s="97">
        <v>35</v>
      </c>
      <c r="G69" s="101">
        <f t="shared" si="6"/>
        <v>0.30216696883363553</v>
      </c>
    </row>
    <row r="70" spans="1:7" ht="12.75">
      <c r="A70" s="4" t="s">
        <v>367</v>
      </c>
      <c r="B70" s="97">
        <v>323</v>
      </c>
      <c r="C70" s="10">
        <f t="shared" si="7"/>
        <v>2.9489637542225875</v>
      </c>
      <c r="E70" s="1" t="s">
        <v>368</v>
      </c>
      <c r="F70" s="97">
        <v>91</v>
      </c>
      <c r="G70" s="101">
        <f t="shared" si="6"/>
        <v>0.7856341189674524</v>
      </c>
    </row>
    <row r="71" spans="1:7" ht="12.75">
      <c r="A71" s="7" t="s">
        <v>258</v>
      </c>
      <c r="B71" s="103">
        <v>945</v>
      </c>
      <c r="C71" s="40">
        <f t="shared" si="7"/>
        <v>8.627773212818406</v>
      </c>
      <c r="D71" s="41"/>
      <c r="E71" s="9" t="s">
        <v>369</v>
      </c>
      <c r="F71" s="103">
        <v>1782</v>
      </c>
      <c r="G71" s="104">
        <f t="shared" si="6"/>
        <v>15.384615384615385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9720</v>
      </c>
      <c r="C9" s="81">
        <f>(B9/$B$9)*100</f>
        <v>100</v>
      </c>
      <c r="D9" s="65"/>
      <c r="E9" s="79" t="s">
        <v>381</v>
      </c>
      <c r="F9" s="80">
        <v>4747</v>
      </c>
      <c r="G9" s="81">
        <f>(F9/$F$9)*100</f>
        <v>100</v>
      </c>
    </row>
    <row r="10" spans="1:7" ht="12.75">
      <c r="A10" s="82" t="s">
        <v>382</v>
      </c>
      <c r="B10" s="97">
        <v>6269</v>
      </c>
      <c r="C10" s="105">
        <f>(B10/$B$9)*100</f>
        <v>64.49588477366255</v>
      </c>
      <c r="D10" s="65"/>
      <c r="E10" s="78" t="s">
        <v>383</v>
      </c>
      <c r="F10" s="97">
        <v>290</v>
      </c>
      <c r="G10" s="105">
        <f aca="true" t="shared" si="0" ref="G10:G19">(F10/$F$9)*100</f>
        <v>6.109121550452918</v>
      </c>
    </row>
    <row r="11" spans="1:7" ht="12.75">
      <c r="A11" s="82" t="s">
        <v>384</v>
      </c>
      <c r="B11" s="97">
        <v>6269</v>
      </c>
      <c r="C11" s="105">
        <f aca="true" t="shared" si="1" ref="C11:C16">(B11/$B$9)*100</f>
        <v>64.49588477366255</v>
      </c>
      <c r="D11" s="65"/>
      <c r="E11" s="78" t="s">
        <v>385</v>
      </c>
      <c r="F11" s="97">
        <v>236</v>
      </c>
      <c r="G11" s="105">
        <f t="shared" si="0"/>
        <v>4.971560985885823</v>
      </c>
    </row>
    <row r="12" spans="1:7" ht="12.75">
      <c r="A12" s="82" t="s">
        <v>386</v>
      </c>
      <c r="B12" s="97">
        <v>5899</v>
      </c>
      <c r="C12" s="105">
        <f>(B12/$B$9)*100</f>
        <v>60.68930041152263</v>
      </c>
      <c r="D12" s="65"/>
      <c r="E12" s="78" t="s">
        <v>387</v>
      </c>
      <c r="F12" s="97">
        <v>562</v>
      </c>
      <c r="G12" s="105">
        <f t="shared" si="0"/>
        <v>11.839056246050136</v>
      </c>
    </row>
    <row r="13" spans="1:7" ht="12.75">
      <c r="A13" s="82" t="s">
        <v>388</v>
      </c>
      <c r="B13" s="97">
        <v>370</v>
      </c>
      <c r="C13" s="105">
        <f>(B13/$B$9)*100</f>
        <v>3.8065843621399176</v>
      </c>
      <c r="D13" s="65"/>
      <c r="E13" s="78" t="s">
        <v>389</v>
      </c>
      <c r="F13" s="97">
        <v>677</v>
      </c>
      <c r="G13" s="105">
        <f t="shared" si="0"/>
        <v>14.261638929850431</v>
      </c>
    </row>
    <row r="14" spans="1:7" ht="12.75">
      <c r="A14" s="82" t="s">
        <v>390</v>
      </c>
      <c r="B14" s="109">
        <v>5.9</v>
      </c>
      <c r="C14" s="112" t="s">
        <v>261</v>
      </c>
      <c r="D14" s="65"/>
      <c r="E14" s="78" t="s">
        <v>391</v>
      </c>
      <c r="F14" s="97">
        <v>843</v>
      </c>
      <c r="G14" s="105">
        <f t="shared" si="0"/>
        <v>17.758584369075205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944</v>
      </c>
      <c r="G15" s="105">
        <f t="shared" si="0"/>
        <v>19.886243943543292</v>
      </c>
    </row>
    <row r="16" spans="1:7" ht="12.75">
      <c r="A16" s="82" t="s">
        <v>67</v>
      </c>
      <c r="B16" s="97">
        <v>3451</v>
      </c>
      <c r="C16" s="105">
        <f t="shared" si="1"/>
        <v>35.50411522633745</v>
      </c>
      <c r="D16" s="65"/>
      <c r="E16" s="78" t="s">
        <v>68</v>
      </c>
      <c r="F16" s="97">
        <v>628</v>
      </c>
      <c r="G16" s="105">
        <f t="shared" si="0"/>
        <v>13.229408047187697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398</v>
      </c>
      <c r="G17" s="105">
        <f t="shared" si="0"/>
        <v>8.384242679587107</v>
      </c>
    </row>
    <row r="18" spans="1:7" ht="12.75">
      <c r="A18" s="77" t="s">
        <v>70</v>
      </c>
      <c r="B18" s="80">
        <v>5110</v>
      </c>
      <c r="C18" s="81">
        <f>(B18/$B$18)*100</f>
        <v>100</v>
      </c>
      <c r="D18" s="65"/>
      <c r="E18" s="78" t="s">
        <v>170</v>
      </c>
      <c r="F18" s="97">
        <v>78</v>
      </c>
      <c r="G18" s="105">
        <f t="shared" si="0"/>
        <v>1.643143037708026</v>
      </c>
    </row>
    <row r="19" spans="1:9" ht="12.75">
      <c r="A19" s="82" t="s">
        <v>382</v>
      </c>
      <c r="B19" s="97">
        <v>2996</v>
      </c>
      <c r="C19" s="105">
        <f>(B19/$B$18)*100</f>
        <v>58.63013698630137</v>
      </c>
      <c r="D19" s="65"/>
      <c r="E19" s="78" t="s">
        <v>169</v>
      </c>
      <c r="F19" s="98">
        <v>91</v>
      </c>
      <c r="G19" s="105">
        <f t="shared" si="0"/>
        <v>1.9170002106593638</v>
      </c>
      <c r="I19" s="117"/>
    </row>
    <row r="20" spans="1:7" ht="12.75">
      <c r="A20" s="82" t="s">
        <v>384</v>
      </c>
      <c r="B20" s="97">
        <v>2996</v>
      </c>
      <c r="C20" s="105">
        <f>(B20/$B$18)*100</f>
        <v>58.63013698630137</v>
      </c>
      <c r="D20" s="65"/>
      <c r="E20" s="78" t="s">
        <v>71</v>
      </c>
      <c r="F20" s="97">
        <v>45656</v>
      </c>
      <c r="G20" s="112" t="s">
        <v>261</v>
      </c>
    </row>
    <row r="21" spans="1:7" ht="12.75">
      <c r="A21" s="82" t="s">
        <v>386</v>
      </c>
      <c r="B21" s="97">
        <v>2808</v>
      </c>
      <c r="C21" s="105">
        <f>(B21/$B$18)*100</f>
        <v>54.95107632093933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3793</v>
      </c>
      <c r="G22" s="105">
        <f>(F22/$F$9)*100</f>
        <v>79.90309669264799</v>
      </c>
    </row>
    <row r="23" spans="1:7" ht="12.75">
      <c r="A23" s="77" t="s">
        <v>73</v>
      </c>
      <c r="B23" s="80">
        <v>795</v>
      </c>
      <c r="C23" s="81">
        <f>(B23/$B$23)*100</f>
        <v>100</v>
      </c>
      <c r="D23" s="65"/>
      <c r="E23" s="78" t="s">
        <v>74</v>
      </c>
      <c r="F23" s="97">
        <v>59829</v>
      </c>
      <c r="G23" s="112" t="s">
        <v>261</v>
      </c>
    </row>
    <row r="24" spans="1:7" ht="12.75">
      <c r="A24" s="82" t="s">
        <v>75</v>
      </c>
      <c r="B24" s="97">
        <v>363</v>
      </c>
      <c r="C24" s="105">
        <f>(B24/$B$23)*100</f>
        <v>45.660377358490564</v>
      </c>
      <c r="D24" s="65"/>
      <c r="E24" s="78" t="s">
        <v>76</v>
      </c>
      <c r="F24" s="97">
        <v>1381</v>
      </c>
      <c r="G24" s="105">
        <f>(F24/$F$9)*100</f>
        <v>29.09205814198441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11379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171</v>
      </c>
      <c r="G26" s="105">
        <f>(F26/$F$9)*100</f>
        <v>3.6022751211291344</v>
      </c>
    </row>
    <row r="27" spans="1:7" ht="12.75">
      <c r="A27" s="77" t="s">
        <v>85</v>
      </c>
      <c r="B27" s="80">
        <v>5800</v>
      </c>
      <c r="C27" s="81">
        <f>(B27/$B$27)*100</f>
        <v>100</v>
      </c>
      <c r="D27" s="65"/>
      <c r="E27" s="78" t="s">
        <v>78</v>
      </c>
      <c r="F27" s="98">
        <v>6800</v>
      </c>
      <c r="G27" s="112" t="s">
        <v>261</v>
      </c>
    </row>
    <row r="28" spans="1:7" ht="12.75">
      <c r="A28" s="82" t="s">
        <v>86</v>
      </c>
      <c r="B28" s="97">
        <v>4397</v>
      </c>
      <c r="C28" s="105">
        <f aca="true" t="shared" si="2" ref="C28:C33">(B28/$B$27)*100</f>
        <v>75.8103448275862</v>
      </c>
      <c r="D28" s="65"/>
      <c r="E28" s="78" t="s">
        <v>79</v>
      </c>
      <c r="F28" s="97">
        <v>82</v>
      </c>
      <c r="G28" s="105">
        <f>(F28/$F$9)*100</f>
        <v>1.7274067832315148</v>
      </c>
    </row>
    <row r="29" spans="1:7" ht="12.75">
      <c r="A29" s="82" t="s">
        <v>87</v>
      </c>
      <c r="B29" s="97">
        <v>776</v>
      </c>
      <c r="C29" s="105">
        <f t="shared" si="2"/>
        <v>13.379310344827585</v>
      </c>
      <c r="D29" s="65"/>
      <c r="E29" s="78" t="s">
        <v>80</v>
      </c>
      <c r="F29" s="97">
        <v>4769</v>
      </c>
      <c r="G29" s="112" t="s">
        <v>261</v>
      </c>
    </row>
    <row r="30" spans="1:7" ht="12.75">
      <c r="A30" s="82" t="s">
        <v>88</v>
      </c>
      <c r="B30" s="97">
        <v>305</v>
      </c>
      <c r="C30" s="105">
        <f t="shared" si="2"/>
        <v>5.258620689655173</v>
      </c>
      <c r="D30" s="65"/>
      <c r="E30" s="78" t="s">
        <v>81</v>
      </c>
      <c r="F30" s="97">
        <v>720</v>
      </c>
      <c r="G30" s="105">
        <f>(F30/$F$9)*100</f>
        <v>15.167474194227934</v>
      </c>
    </row>
    <row r="31" spans="1:7" ht="12.75">
      <c r="A31" s="82" t="s">
        <v>115</v>
      </c>
      <c r="B31" s="97">
        <v>168</v>
      </c>
      <c r="C31" s="105">
        <f t="shared" si="2"/>
        <v>2.896551724137931</v>
      </c>
      <c r="D31" s="65"/>
      <c r="E31" s="78" t="s">
        <v>82</v>
      </c>
      <c r="F31" s="97">
        <v>24031</v>
      </c>
      <c r="G31" s="112" t="s">
        <v>261</v>
      </c>
    </row>
    <row r="32" spans="1:7" ht="12.75">
      <c r="A32" s="82" t="s">
        <v>89</v>
      </c>
      <c r="B32" s="97">
        <v>84</v>
      </c>
      <c r="C32" s="105">
        <f t="shared" si="2"/>
        <v>1.4482758620689655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70</v>
      </c>
      <c r="C33" s="105">
        <f t="shared" si="2"/>
        <v>1.206896551724138</v>
      </c>
      <c r="D33" s="65"/>
      <c r="E33" s="79" t="s">
        <v>84</v>
      </c>
      <c r="F33" s="80">
        <v>3054</v>
      </c>
      <c r="G33" s="81">
        <f>(F33/$F$33)*100</f>
        <v>100</v>
      </c>
    </row>
    <row r="34" spans="1:7" ht="12.75">
      <c r="A34" s="82" t="s">
        <v>91</v>
      </c>
      <c r="B34" s="120">
        <v>25.1</v>
      </c>
      <c r="C34" s="112" t="s">
        <v>261</v>
      </c>
      <c r="D34" s="65"/>
      <c r="E34" s="78" t="s">
        <v>383</v>
      </c>
      <c r="F34" s="97">
        <v>109</v>
      </c>
      <c r="G34" s="105">
        <f aca="true" t="shared" si="3" ref="G34:G43">(F34/$F$33)*100</f>
        <v>3.5690897184020955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78</v>
      </c>
      <c r="G35" s="105">
        <f t="shared" si="3"/>
        <v>2.5540275049115913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335</v>
      </c>
      <c r="G36" s="105">
        <f t="shared" si="3"/>
        <v>10.969220694171579</v>
      </c>
    </row>
    <row r="37" spans="1:7" ht="12.75">
      <c r="A37" s="77" t="s">
        <v>94</v>
      </c>
      <c r="B37" s="80">
        <v>5899</v>
      </c>
      <c r="C37" s="81">
        <f>(B37/$B$37)*100</f>
        <v>100</v>
      </c>
      <c r="D37" s="65"/>
      <c r="E37" s="78" t="s">
        <v>389</v>
      </c>
      <c r="F37" s="97">
        <v>317</v>
      </c>
      <c r="G37" s="105">
        <f t="shared" si="3"/>
        <v>10.379829731499672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527</v>
      </c>
      <c r="G38" s="105">
        <f t="shared" si="3"/>
        <v>17.25605762933857</v>
      </c>
    </row>
    <row r="39" spans="1:7" ht="12.75">
      <c r="A39" s="82" t="s">
        <v>97</v>
      </c>
      <c r="B39" s="98">
        <v>1548</v>
      </c>
      <c r="C39" s="105">
        <f>(B39/$B$37)*100</f>
        <v>26.24173588743855</v>
      </c>
      <c r="D39" s="65"/>
      <c r="E39" s="78" t="s">
        <v>393</v>
      </c>
      <c r="F39" s="97">
        <v>690</v>
      </c>
      <c r="G39" s="105">
        <f t="shared" si="3"/>
        <v>22.593320235756384</v>
      </c>
    </row>
    <row r="40" spans="1:7" ht="12.75">
      <c r="A40" s="82" t="s">
        <v>98</v>
      </c>
      <c r="B40" s="98">
        <v>782</v>
      </c>
      <c r="C40" s="105">
        <f>(B40/$B$37)*100</f>
        <v>13.256484149855908</v>
      </c>
      <c r="D40" s="65"/>
      <c r="E40" s="78" t="s">
        <v>68</v>
      </c>
      <c r="F40" s="97">
        <v>560</v>
      </c>
      <c r="G40" s="105">
        <f t="shared" si="3"/>
        <v>18.3366077275704</v>
      </c>
    </row>
    <row r="41" spans="1:7" ht="12.75">
      <c r="A41" s="82" t="s">
        <v>100</v>
      </c>
      <c r="B41" s="98">
        <v>1711</v>
      </c>
      <c r="C41" s="105">
        <f>(B41/$B$37)*100</f>
        <v>29.004916087472456</v>
      </c>
      <c r="D41" s="65"/>
      <c r="E41" s="78" t="s">
        <v>69</v>
      </c>
      <c r="F41" s="97">
        <v>298</v>
      </c>
      <c r="G41" s="105">
        <f t="shared" si="3"/>
        <v>9.757694826457106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59</v>
      </c>
      <c r="G42" s="105">
        <f t="shared" si="3"/>
        <v>1.9318925998690242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81</v>
      </c>
      <c r="G43" s="105">
        <f t="shared" si="3"/>
        <v>2.6522593320235757</v>
      </c>
    </row>
    <row r="44" spans="1:7" ht="12.75">
      <c r="A44" s="82" t="s">
        <v>291</v>
      </c>
      <c r="B44" s="98">
        <v>740</v>
      </c>
      <c r="C44" s="105">
        <f>(B44/$B$37)*100</f>
        <v>12.544499067638581</v>
      </c>
      <c r="D44" s="65"/>
      <c r="E44" s="78" t="s">
        <v>93</v>
      </c>
      <c r="F44" s="97">
        <v>55291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1118</v>
      </c>
      <c r="C46" s="105">
        <f>(B46/$B$37)*100</f>
        <v>18.952364807594506</v>
      </c>
      <c r="D46" s="65"/>
      <c r="E46" s="78" t="s">
        <v>96</v>
      </c>
      <c r="F46" s="97">
        <v>24431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40077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0.10171215460247499</v>
      </c>
      <c r="D49" s="87"/>
      <c r="E49" s="88" t="s">
        <v>102</v>
      </c>
      <c r="F49" s="113">
        <v>30503</v>
      </c>
      <c r="G49" s="114" t="s">
        <v>261</v>
      </c>
    </row>
    <row r="50" spans="1:7" ht="13.5" thickTop="1">
      <c r="A50" s="82" t="s">
        <v>116</v>
      </c>
      <c r="B50" s="98">
        <v>562</v>
      </c>
      <c r="C50" s="105">
        <f t="shared" si="4"/>
        <v>9.527038481098492</v>
      </c>
      <c r="D50" s="65"/>
      <c r="E50" s="78"/>
      <c r="F50" s="86"/>
      <c r="G50" s="85"/>
    </row>
    <row r="51" spans="1:7" ht="12.75">
      <c r="A51" s="82" t="s">
        <v>117</v>
      </c>
      <c r="B51" s="98">
        <v>1090</v>
      </c>
      <c r="C51" s="105">
        <f t="shared" si="4"/>
        <v>18.47770808611629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295</v>
      </c>
      <c r="C52" s="105">
        <f t="shared" si="4"/>
        <v>5.000847601288354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621</v>
      </c>
      <c r="C53" s="105">
        <f t="shared" si="4"/>
        <v>10.527208001356161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379</v>
      </c>
      <c r="C54" s="105">
        <f t="shared" si="4"/>
        <v>6.424817765723004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219</v>
      </c>
      <c r="C55" s="105">
        <f t="shared" si="4"/>
        <v>3.7124936429903372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407</v>
      </c>
      <c r="C57" s="105">
        <f>(B57/$B$37)*100</f>
        <v>6.899474487201221</v>
      </c>
      <c r="D57" s="65"/>
      <c r="E57" s="79" t="s">
        <v>84</v>
      </c>
      <c r="F57" s="80">
        <v>148</v>
      </c>
      <c r="G57" s="105">
        <f>(F57/L57)*100</f>
        <v>4.846103470857891</v>
      </c>
      <c r="H57" s="79" t="s">
        <v>84</v>
      </c>
      <c r="L57" s="15">
        <v>3054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101</v>
      </c>
      <c r="G58" s="105">
        <f>(F58/L58)*100</f>
        <v>7.7992277992278</v>
      </c>
      <c r="H58" s="78" t="s">
        <v>118</v>
      </c>
      <c r="L58" s="15">
        <v>1295</v>
      </c>
    </row>
    <row r="59" spans="1:12" ht="12.75">
      <c r="A59" s="82" t="s">
        <v>112</v>
      </c>
      <c r="B59" s="98">
        <v>638</v>
      </c>
      <c r="C59" s="105">
        <f>(B59/$B$37)*100</f>
        <v>10.815392439396508</v>
      </c>
      <c r="D59" s="65"/>
      <c r="E59" s="78" t="s">
        <v>120</v>
      </c>
      <c r="F59" s="97">
        <v>32</v>
      </c>
      <c r="G59" s="105">
        <f>(F59/L59)*100</f>
        <v>5.498281786941581</v>
      </c>
      <c r="H59" s="78" t="s">
        <v>120</v>
      </c>
      <c r="L59" s="15">
        <v>582</v>
      </c>
    </row>
    <row r="60" spans="1:7" ht="12.75">
      <c r="A60" s="82" t="s">
        <v>113</v>
      </c>
      <c r="B60" s="98">
        <v>853</v>
      </c>
      <c r="C60" s="105">
        <f>(B60/$B$37)*100</f>
        <v>14.460077979318529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285</v>
      </c>
      <c r="C62" s="105">
        <f>(B62/$B$37)*100</f>
        <v>4.831327343617562</v>
      </c>
      <c r="D62" s="65"/>
      <c r="E62" s="79" t="s">
        <v>123</v>
      </c>
      <c r="F62" s="80">
        <v>53</v>
      </c>
      <c r="G62" s="105">
        <f>(F62/L62)*100</f>
        <v>10.153256704980842</v>
      </c>
      <c r="H62" s="79" t="s">
        <v>394</v>
      </c>
      <c r="L62" s="15">
        <v>522</v>
      </c>
    </row>
    <row r="63" spans="1:12" ht="12.75">
      <c r="A63" s="61" t="s">
        <v>293</v>
      </c>
      <c r="B63" s="98">
        <v>373</v>
      </c>
      <c r="C63" s="105">
        <f>(B63/$B$37)*100</f>
        <v>6.323105611120529</v>
      </c>
      <c r="D63" s="65"/>
      <c r="E63" s="78" t="s">
        <v>118</v>
      </c>
      <c r="F63" s="97">
        <v>41</v>
      </c>
      <c r="G63" s="105">
        <f>(F63/L63)*100</f>
        <v>16.73469387755102</v>
      </c>
      <c r="H63" s="78" t="s">
        <v>118</v>
      </c>
      <c r="L63" s="15">
        <v>245</v>
      </c>
    </row>
    <row r="64" spans="1:12" ht="12.75">
      <c r="A64" s="82" t="s">
        <v>114</v>
      </c>
      <c r="B64" s="98">
        <v>171</v>
      </c>
      <c r="C64" s="105">
        <f>(B64/$B$37)*100</f>
        <v>2.8987964061705376</v>
      </c>
      <c r="D64" s="65"/>
      <c r="E64" s="78" t="s">
        <v>120</v>
      </c>
      <c r="F64" s="97">
        <v>18</v>
      </c>
      <c r="G64" s="105">
        <f>(F64/L64)*100</f>
        <v>20.930232558139537</v>
      </c>
      <c r="H64" s="78" t="s">
        <v>120</v>
      </c>
      <c r="L64" s="15">
        <v>86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729</v>
      </c>
      <c r="G66" s="105">
        <f aca="true" t="shared" si="5" ref="G66:G71">(F66/L66)*100</f>
        <v>6.29751209398756</v>
      </c>
      <c r="H66" s="79" t="s">
        <v>124</v>
      </c>
      <c r="L66" s="15">
        <v>11576</v>
      </c>
    </row>
    <row r="67" spans="1:12" ht="12.75">
      <c r="A67" s="82" t="s">
        <v>126</v>
      </c>
      <c r="B67" s="97">
        <v>5148</v>
      </c>
      <c r="C67" s="105">
        <f>(B67/$B$37)*100</f>
        <v>87.26902864892354</v>
      </c>
      <c r="D67" s="65"/>
      <c r="E67" s="78" t="s">
        <v>262</v>
      </c>
      <c r="F67" s="97">
        <v>585</v>
      </c>
      <c r="G67" s="105">
        <f t="shared" si="5"/>
        <v>6.1839323467230445</v>
      </c>
      <c r="H67" s="78" t="s">
        <v>262</v>
      </c>
      <c r="L67" s="15">
        <v>9460</v>
      </c>
    </row>
    <row r="68" spans="1:12" ht="12.75">
      <c r="A68" s="82" t="s">
        <v>128</v>
      </c>
      <c r="B68" s="97">
        <v>455</v>
      </c>
      <c r="C68" s="105">
        <f>(B68/$B$37)*100</f>
        <v>7.71317172402102</v>
      </c>
      <c r="D68" s="65"/>
      <c r="E68" s="78" t="s">
        <v>127</v>
      </c>
      <c r="F68" s="97">
        <v>76</v>
      </c>
      <c r="G68" s="105">
        <f t="shared" si="5"/>
        <v>4.360298336201951</v>
      </c>
      <c r="H68" s="78" t="s">
        <v>127</v>
      </c>
      <c r="L68" s="15">
        <v>1743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144</v>
      </c>
      <c r="G69" s="105">
        <f t="shared" si="5"/>
        <v>6.844106463878327</v>
      </c>
      <c r="H69" s="78" t="s">
        <v>129</v>
      </c>
      <c r="L69" s="15">
        <v>2104</v>
      </c>
    </row>
    <row r="70" spans="1:12" ht="12.75">
      <c r="A70" s="82" t="s">
        <v>376</v>
      </c>
      <c r="B70" s="97">
        <v>272</v>
      </c>
      <c r="C70" s="105">
        <f>(B70/$B$37)*100</f>
        <v>4.610951008645533</v>
      </c>
      <c r="D70" s="65"/>
      <c r="E70" s="78" t="s">
        <v>130</v>
      </c>
      <c r="F70" s="97">
        <v>107</v>
      </c>
      <c r="G70" s="105">
        <f t="shared" si="5"/>
        <v>7.259158751696066</v>
      </c>
      <c r="H70" s="78" t="s">
        <v>130</v>
      </c>
      <c r="L70" s="15">
        <v>1474</v>
      </c>
    </row>
    <row r="71" spans="1:12" ht="13.5" thickBot="1">
      <c r="A71" s="90" t="s">
        <v>371</v>
      </c>
      <c r="B71" s="110">
        <v>24</v>
      </c>
      <c r="C71" s="111">
        <f>(B71/$B$37)*100</f>
        <v>0.40684861840989994</v>
      </c>
      <c r="D71" s="91"/>
      <c r="E71" s="92" t="s">
        <v>131</v>
      </c>
      <c r="F71" s="110">
        <v>281</v>
      </c>
      <c r="G71" s="118">
        <f t="shared" si="5"/>
        <v>12.233347845015237</v>
      </c>
      <c r="H71" s="92" t="s">
        <v>131</v>
      </c>
      <c r="L71" s="15">
        <v>2297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4906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4752</v>
      </c>
      <c r="G9" s="81">
        <f>(F9/$F$9)*100</f>
        <v>100</v>
      </c>
      <c r="I9" s="53"/>
    </row>
    <row r="10" spans="1:7" ht="12.75">
      <c r="A10" s="36" t="s">
        <v>137</v>
      </c>
      <c r="B10" s="97">
        <v>1031</v>
      </c>
      <c r="C10" s="105">
        <f aca="true" t="shared" si="0" ref="C10:C18">(B10/$B$8)*100</f>
        <v>21.01508357113738</v>
      </c>
      <c r="E10" s="32" t="s">
        <v>138</v>
      </c>
      <c r="F10" s="97">
        <v>4446</v>
      </c>
      <c r="G10" s="105">
        <f>(F10/$F$9)*100</f>
        <v>93.56060606060606</v>
      </c>
    </row>
    <row r="11" spans="1:7" ht="12.75">
      <c r="A11" s="36" t="s">
        <v>139</v>
      </c>
      <c r="B11" s="97">
        <v>40</v>
      </c>
      <c r="C11" s="105">
        <f t="shared" si="0"/>
        <v>0.8153281695882593</v>
      </c>
      <c r="E11" s="32" t="s">
        <v>140</v>
      </c>
      <c r="F11" s="97">
        <v>165</v>
      </c>
      <c r="G11" s="105">
        <f>(F11/$F$9)*100</f>
        <v>3.4722222222222223</v>
      </c>
    </row>
    <row r="12" spans="1:7" ht="12.75">
      <c r="A12" s="36" t="s">
        <v>141</v>
      </c>
      <c r="B12" s="97">
        <v>2064</v>
      </c>
      <c r="C12" s="105">
        <f t="shared" si="0"/>
        <v>42.070933550754184</v>
      </c>
      <c r="E12" s="32" t="s">
        <v>142</v>
      </c>
      <c r="F12" s="97">
        <v>141</v>
      </c>
      <c r="G12" s="105">
        <f>(F12/$F$9)*100</f>
        <v>2.967171717171717</v>
      </c>
    </row>
    <row r="13" spans="1:7" ht="12.75">
      <c r="A13" s="36" t="s">
        <v>143</v>
      </c>
      <c r="B13" s="97">
        <v>505</v>
      </c>
      <c r="C13" s="105">
        <f t="shared" si="0"/>
        <v>10.293518141051774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162</v>
      </c>
      <c r="C14" s="105">
        <f t="shared" si="0"/>
        <v>3.3020790868324505</v>
      </c>
      <c r="E14" s="42" t="s">
        <v>145</v>
      </c>
      <c r="F14" s="80">
        <v>893</v>
      </c>
      <c r="G14" s="81">
        <f>(F14/$F$14)*100</f>
        <v>100</v>
      </c>
    </row>
    <row r="15" spans="1:7" ht="12.75">
      <c r="A15" s="36" t="s">
        <v>146</v>
      </c>
      <c r="B15" s="97">
        <v>534</v>
      </c>
      <c r="C15" s="105">
        <f t="shared" si="0"/>
        <v>10.884631064003262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570</v>
      </c>
      <c r="C16" s="105">
        <f t="shared" si="0"/>
        <v>11.618426416632694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162</v>
      </c>
      <c r="G18" s="105">
        <f t="shared" si="1"/>
        <v>18.141097424412095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276</v>
      </c>
      <c r="G19" s="105">
        <f t="shared" si="1"/>
        <v>30.90705487122061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369</v>
      </c>
      <c r="G20" s="105">
        <f t="shared" si="1"/>
        <v>41.32138857782755</v>
      </c>
    </row>
    <row r="21" spans="1:7" ht="12.75">
      <c r="A21" s="36" t="s">
        <v>156</v>
      </c>
      <c r="B21" s="98">
        <v>17</v>
      </c>
      <c r="C21" s="105">
        <f aca="true" t="shared" si="2" ref="C21:C28">(B21/$B$8)*100</f>
        <v>0.3465144720750102</v>
      </c>
      <c r="E21" s="1" t="s">
        <v>157</v>
      </c>
      <c r="F21" s="97">
        <v>65</v>
      </c>
      <c r="G21" s="105">
        <f t="shared" si="1"/>
        <v>7.278835386338185</v>
      </c>
    </row>
    <row r="22" spans="1:7" ht="12.75">
      <c r="A22" s="36" t="s">
        <v>158</v>
      </c>
      <c r="B22" s="98">
        <v>56</v>
      </c>
      <c r="C22" s="105">
        <f t="shared" si="2"/>
        <v>1.1414594374235632</v>
      </c>
      <c r="E22" s="1" t="s">
        <v>159</v>
      </c>
      <c r="F22" s="97">
        <v>21</v>
      </c>
      <c r="G22" s="105">
        <f t="shared" si="1"/>
        <v>2.3516237402015676</v>
      </c>
    </row>
    <row r="23" spans="1:7" ht="12.75">
      <c r="A23" s="36" t="s">
        <v>160</v>
      </c>
      <c r="B23" s="98">
        <v>89</v>
      </c>
      <c r="C23" s="105">
        <f t="shared" si="2"/>
        <v>1.814105177333877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210</v>
      </c>
      <c r="C24" s="105">
        <f t="shared" si="2"/>
        <v>4.280472890338361</v>
      </c>
      <c r="E24" s="1" t="s">
        <v>163</v>
      </c>
      <c r="F24" s="97">
        <v>201800</v>
      </c>
      <c r="G24" s="112" t="s">
        <v>261</v>
      </c>
    </row>
    <row r="25" spans="1:7" ht="12.75">
      <c r="A25" s="36" t="s">
        <v>164</v>
      </c>
      <c r="B25" s="97">
        <v>597</v>
      </c>
      <c r="C25" s="105">
        <f t="shared" si="2"/>
        <v>12.168772931104769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831</v>
      </c>
      <c r="C26" s="105">
        <f t="shared" si="2"/>
        <v>16.938442723196086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1564</v>
      </c>
      <c r="C27" s="105">
        <f t="shared" si="2"/>
        <v>31.879331430900937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1542</v>
      </c>
      <c r="C28" s="105">
        <f t="shared" si="2"/>
        <v>31.430900937627392</v>
      </c>
      <c r="E28" s="32" t="s">
        <v>176</v>
      </c>
      <c r="F28" s="97">
        <v>428</v>
      </c>
      <c r="G28" s="105">
        <f aca="true" t="shared" si="3" ref="G28:G35">(F28/$F$14)*100</f>
        <v>47.92833146696528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48</v>
      </c>
      <c r="C31" s="105">
        <f aca="true" t="shared" si="4" ref="C31:C39">(B31/$B$8)*100</f>
        <v>0.9783938035059111</v>
      </c>
      <c r="E31" s="32" t="s">
        <v>181</v>
      </c>
      <c r="F31" s="97">
        <v>13</v>
      </c>
      <c r="G31" s="105">
        <f t="shared" si="3"/>
        <v>1.4557670772676372</v>
      </c>
    </row>
    <row r="32" spans="1:7" ht="12.75">
      <c r="A32" s="36" t="s">
        <v>182</v>
      </c>
      <c r="B32" s="97">
        <v>243</v>
      </c>
      <c r="C32" s="105">
        <f t="shared" si="4"/>
        <v>4.9531186302486745</v>
      </c>
      <c r="E32" s="32" t="s">
        <v>183</v>
      </c>
      <c r="F32" s="97">
        <v>34</v>
      </c>
      <c r="G32" s="105">
        <f t="shared" si="3"/>
        <v>3.807390817469205</v>
      </c>
    </row>
    <row r="33" spans="1:7" ht="12.75">
      <c r="A33" s="36" t="s">
        <v>184</v>
      </c>
      <c r="B33" s="97">
        <v>1090</v>
      </c>
      <c r="C33" s="105">
        <f t="shared" si="4"/>
        <v>22.217692621280065</v>
      </c>
      <c r="E33" s="32" t="s">
        <v>185</v>
      </c>
      <c r="F33" s="97">
        <v>125</v>
      </c>
      <c r="G33" s="105">
        <f t="shared" si="3"/>
        <v>13.997760358342665</v>
      </c>
    </row>
    <row r="34" spans="1:7" ht="12.75">
      <c r="A34" s="36" t="s">
        <v>186</v>
      </c>
      <c r="B34" s="97">
        <v>1214</v>
      </c>
      <c r="C34" s="105">
        <f t="shared" si="4"/>
        <v>24.74520994700367</v>
      </c>
      <c r="E34" s="32" t="s">
        <v>187</v>
      </c>
      <c r="F34" s="97">
        <v>160</v>
      </c>
      <c r="G34" s="105">
        <f t="shared" si="3"/>
        <v>17.91713325867861</v>
      </c>
    </row>
    <row r="35" spans="1:7" ht="12.75">
      <c r="A35" s="36" t="s">
        <v>188</v>
      </c>
      <c r="B35" s="97">
        <v>1018</v>
      </c>
      <c r="C35" s="105">
        <f t="shared" si="4"/>
        <v>20.750101916021197</v>
      </c>
      <c r="E35" s="32" t="s">
        <v>189</v>
      </c>
      <c r="F35" s="97">
        <v>96</v>
      </c>
      <c r="G35" s="105">
        <f t="shared" si="3"/>
        <v>10.750279955207166</v>
      </c>
    </row>
    <row r="36" spans="1:7" ht="12.75">
      <c r="A36" s="36" t="s">
        <v>190</v>
      </c>
      <c r="B36" s="97">
        <v>446</v>
      </c>
      <c r="C36" s="105">
        <f t="shared" si="4"/>
        <v>9.090909090909092</v>
      </c>
      <c r="E36" s="32" t="s">
        <v>191</v>
      </c>
      <c r="F36" s="97">
        <v>1566</v>
      </c>
      <c r="G36" s="112" t="s">
        <v>261</v>
      </c>
    </row>
    <row r="37" spans="1:7" ht="12.75">
      <c r="A37" s="36" t="s">
        <v>192</v>
      </c>
      <c r="B37" s="97">
        <v>261</v>
      </c>
      <c r="C37" s="105">
        <f t="shared" si="4"/>
        <v>5.320016306563391</v>
      </c>
      <c r="E37" s="32" t="s">
        <v>193</v>
      </c>
      <c r="F37" s="97">
        <v>465</v>
      </c>
      <c r="G37" s="105">
        <f>(F37/$F$14)*100</f>
        <v>52.07166853303471</v>
      </c>
    </row>
    <row r="38" spans="1:7" ht="12.75">
      <c r="A38" s="36" t="s">
        <v>194</v>
      </c>
      <c r="B38" s="97">
        <v>308</v>
      </c>
      <c r="C38" s="105">
        <f t="shared" si="4"/>
        <v>6.278026905829597</v>
      </c>
      <c r="E38" s="32" t="s">
        <v>191</v>
      </c>
      <c r="F38" s="97">
        <v>543</v>
      </c>
      <c r="G38" s="112" t="s">
        <v>261</v>
      </c>
    </row>
    <row r="39" spans="1:7" ht="12.75">
      <c r="A39" s="36" t="s">
        <v>195</v>
      </c>
      <c r="B39" s="97">
        <v>278</v>
      </c>
      <c r="C39" s="105">
        <f t="shared" si="4"/>
        <v>5.666530778638402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4752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244</v>
      </c>
      <c r="G43" s="105">
        <f aca="true" t="shared" si="5" ref="G43:G48">(F43/$F$14)*100</f>
        <v>27.32362821948488</v>
      </c>
    </row>
    <row r="44" spans="1:7" ht="12.75">
      <c r="A44" s="36" t="s">
        <v>209</v>
      </c>
      <c r="B44" s="98">
        <v>618</v>
      </c>
      <c r="C44" s="105">
        <f aca="true" t="shared" si="6" ref="C44:C49">(B44/$B$42)*100</f>
        <v>13.005050505050505</v>
      </c>
      <c r="E44" s="32" t="s">
        <v>210</v>
      </c>
      <c r="F44" s="97">
        <v>150</v>
      </c>
      <c r="G44" s="105">
        <f t="shared" si="5"/>
        <v>16.7973124300112</v>
      </c>
    </row>
    <row r="45" spans="1:7" ht="12.75">
      <c r="A45" s="36" t="s">
        <v>211</v>
      </c>
      <c r="B45" s="98">
        <v>1397</v>
      </c>
      <c r="C45" s="105">
        <f t="shared" si="6"/>
        <v>29.398148148148145</v>
      </c>
      <c r="E45" s="32" t="s">
        <v>212</v>
      </c>
      <c r="F45" s="97">
        <v>74</v>
      </c>
      <c r="G45" s="105">
        <f t="shared" si="5"/>
        <v>8.286674132138858</v>
      </c>
    </row>
    <row r="46" spans="1:7" ht="12.75">
      <c r="A46" s="36" t="s">
        <v>213</v>
      </c>
      <c r="B46" s="98">
        <v>752</v>
      </c>
      <c r="C46" s="105">
        <f t="shared" si="6"/>
        <v>15.824915824915825</v>
      </c>
      <c r="E46" s="32" t="s">
        <v>214</v>
      </c>
      <c r="F46" s="97">
        <v>102</v>
      </c>
      <c r="G46" s="105">
        <f t="shared" si="5"/>
        <v>11.422172452407615</v>
      </c>
    </row>
    <row r="47" spans="1:7" ht="12.75">
      <c r="A47" s="36" t="s">
        <v>215</v>
      </c>
      <c r="B47" s="97">
        <v>622</v>
      </c>
      <c r="C47" s="105">
        <f t="shared" si="6"/>
        <v>13.08922558922559</v>
      </c>
      <c r="E47" s="32" t="s">
        <v>216</v>
      </c>
      <c r="F47" s="97">
        <v>56</v>
      </c>
      <c r="G47" s="105">
        <f t="shared" si="5"/>
        <v>6.270996640537514</v>
      </c>
    </row>
    <row r="48" spans="1:7" ht="12.75">
      <c r="A48" s="36" t="s">
        <v>217</v>
      </c>
      <c r="B48" s="97">
        <v>438</v>
      </c>
      <c r="C48" s="105">
        <f t="shared" si="6"/>
        <v>9.217171717171716</v>
      </c>
      <c r="E48" s="32" t="s">
        <v>218</v>
      </c>
      <c r="F48" s="97">
        <v>247</v>
      </c>
      <c r="G48" s="105">
        <f t="shared" si="5"/>
        <v>27.659574468085108</v>
      </c>
    </row>
    <row r="49" spans="1:7" ht="12.75">
      <c r="A49" s="36" t="s">
        <v>219</v>
      </c>
      <c r="B49" s="97">
        <v>925</v>
      </c>
      <c r="C49" s="105">
        <f t="shared" si="6"/>
        <v>19.465488215488218</v>
      </c>
      <c r="E49" s="32" t="s">
        <v>220</v>
      </c>
      <c r="F49" s="97">
        <v>20</v>
      </c>
      <c r="G49" s="105">
        <f>(F49/$F$14)*100</f>
        <v>2.2396416573348263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2789</v>
      </c>
      <c r="G51" s="81">
        <f>(F51/F$51)*100</f>
        <v>100</v>
      </c>
    </row>
    <row r="52" spans="1:7" ht="12.75">
      <c r="A52" s="4" t="s">
        <v>223</v>
      </c>
      <c r="B52" s="97">
        <v>637</v>
      </c>
      <c r="C52" s="105">
        <f>(B52/$B$42)*100</f>
        <v>13.404882154882156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2159</v>
      </c>
      <c r="C53" s="105">
        <f>(B53/$B$42)*100</f>
        <v>45.43350168350168</v>
      </c>
      <c r="E53" s="32" t="s">
        <v>226</v>
      </c>
      <c r="F53" s="97">
        <v>8</v>
      </c>
      <c r="G53" s="105">
        <f>(F53/F$51)*100</f>
        <v>0.28684116170670493</v>
      </c>
    </row>
    <row r="54" spans="1:7" ht="12.75">
      <c r="A54" s="4" t="s">
        <v>227</v>
      </c>
      <c r="B54" s="97">
        <v>1346</v>
      </c>
      <c r="C54" s="105">
        <f>(B54/$B$42)*100</f>
        <v>28.324915824915823</v>
      </c>
      <c r="E54" s="32" t="s">
        <v>228</v>
      </c>
      <c r="F54" s="97">
        <v>15</v>
      </c>
      <c r="G54" s="105">
        <f aca="true" t="shared" si="7" ref="G54:G60">(F54/F$51)*100</f>
        <v>0.5378271782000718</v>
      </c>
    </row>
    <row r="55" spans="1:7" ht="12.75">
      <c r="A55" s="4" t="s">
        <v>229</v>
      </c>
      <c r="B55" s="97">
        <v>610</v>
      </c>
      <c r="C55" s="105">
        <f>(B55/$B$42)*100</f>
        <v>12.836700336700337</v>
      </c>
      <c r="E55" s="32" t="s">
        <v>230</v>
      </c>
      <c r="F55" s="97">
        <v>273</v>
      </c>
      <c r="G55" s="105">
        <f t="shared" si="7"/>
        <v>9.788454643241305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1033</v>
      </c>
      <c r="G56" s="105">
        <f t="shared" si="7"/>
        <v>37.03836500537827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1178</v>
      </c>
      <c r="G57" s="105">
        <f t="shared" si="7"/>
        <v>42.2373610613123</v>
      </c>
    </row>
    <row r="58" spans="1:7" ht="12.75">
      <c r="A58" s="36" t="s">
        <v>234</v>
      </c>
      <c r="B58" s="97">
        <v>3727</v>
      </c>
      <c r="C58" s="105">
        <f aca="true" t="shared" si="8" ref="C58:C66">(B58/$B$42)*100</f>
        <v>78.43013468013467</v>
      </c>
      <c r="E58" s="32" t="s">
        <v>235</v>
      </c>
      <c r="F58" s="97">
        <v>224</v>
      </c>
      <c r="G58" s="105">
        <f t="shared" si="7"/>
        <v>8.031552527787737</v>
      </c>
    </row>
    <row r="59" spans="1:7" ht="12.75">
      <c r="A59" s="36" t="s">
        <v>236</v>
      </c>
      <c r="B59" s="97">
        <v>67</v>
      </c>
      <c r="C59" s="105">
        <f t="shared" si="8"/>
        <v>1.40993265993266</v>
      </c>
      <c r="E59" s="32" t="s">
        <v>237</v>
      </c>
      <c r="F59" s="98">
        <v>12</v>
      </c>
      <c r="G59" s="105">
        <f t="shared" si="7"/>
        <v>0.4302617425600574</v>
      </c>
    </row>
    <row r="60" spans="1:7" ht="12.75">
      <c r="A60" s="36" t="s">
        <v>238</v>
      </c>
      <c r="B60" s="97">
        <v>237</v>
      </c>
      <c r="C60" s="105">
        <f t="shared" si="8"/>
        <v>4.987373737373738</v>
      </c>
      <c r="E60" s="32" t="s">
        <v>239</v>
      </c>
      <c r="F60" s="97">
        <v>46</v>
      </c>
      <c r="G60" s="105">
        <f t="shared" si="7"/>
        <v>1.6493366798135531</v>
      </c>
    </row>
    <row r="61" spans="1:7" ht="12.75">
      <c r="A61" s="36" t="s">
        <v>240</v>
      </c>
      <c r="B61" s="97">
        <v>671</v>
      </c>
      <c r="C61" s="105">
        <f t="shared" si="8"/>
        <v>14.120370370370368</v>
      </c>
      <c r="E61" s="32" t="s">
        <v>163</v>
      </c>
      <c r="F61" s="97">
        <v>756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32</v>
      </c>
      <c r="C65" s="105">
        <f t="shared" si="8"/>
        <v>0.6734006734006733</v>
      </c>
      <c r="E65" s="32" t="s">
        <v>208</v>
      </c>
      <c r="F65" s="97">
        <v>698</v>
      </c>
      <c r="G65" s="105">
        <f aca="true" t="shared" si="9" ref="G65:G71">(F65/F$51)*100</f>
        <v>25.026891358910003</v>
      </c>
    </row>
    <row r="66" spans="1:7" ht="12.75">
      <c r="A66" s="36" t="s">
        <v>247</v>
      </c>
      <c r="B66" s="97">
        <v>18</v>
      </c>
      <c r="C66" s="105">
        <f t="shared" si="8"/>
        <v>0.3787878787878788</v>
      </c>
      <c r="E66" s="32" t="s">
        <v>210</v>
      </c>
      <c r="F66" s="97">
        <v>538</v>
      </c>
      <c r="G66" s="105">
        <f t="shared" si="9"/>
        <v>19.290068124775907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385</v>
      </c>
      <c r="G67" s="105">
        <f t="shared" si="9"/>
        <v>13.804230907135173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237</v>
      </c>
      <c r="G68" s="105">
        <f t="shared" si="9"/>
        <v>8.497669415561134</v>
      </c>
    </row>
    <row r="69" spans="1:7" ht="12.75">
      <c r="A69" s="36" t="s">
        <v>249</v>
      </c>
      <c r="B69" s="97">
        <v>13</v>
      </c>
      <c r="C69" s="105">
        <f>(B69/$B$42)*100</f>
        <v>0.2735690235690236</v>
      </c>
      <c r="E69" s="32" t="s">
        <v>216</v>
      </c>
      <c r="F69" s="97">
        <v>236</v>
      </c>
      <c r="G69" s="105">
        <f t="shared" si="9"/>
        <v>8.461814270347794</v>
      </c>
    </row>
    <row r="70" spans="1:7" ht="12.75">
      <c r="A70" s="36" t="s">
        <v>251</v>
      </c>
      <c r="B70" s="97">
        <v>14</v>
      </c>
      <c r="C70" s="105">
        <f>(B70/$B$42)*100</f>
        <v>0.2946127946127946</v>
      </c>
      <c r="E70" s="32" t="s">
        <v>218</v>
      </c>
      <c r="F70" s="97">
        <v>594</v>
      </c>
      <c r="G70" s="105">
        <f t="shared" si="9"/>
        <v>21.297956256722838</v>
      </c>
    </row>
    <row r="71" spans="1:7" ht="12.75">
      <c r="A71" s="54" t="s">
        <v>252</v>
      </c>
      <c r="B71" s="103">
        <v>33</v>
      </c>
      <c r="C71" s="115">
        <f>(B71/$B$42)*100</f>
        <v>0.6944444444444444</v>
      </c>
      <c r="D71" s="41"/>
      <c r="E71" s="44" t="s">
        <v>220</v>
      </c>
      <c r="F71" s="103">
        <v>101</v>
      </c>
      <c r="G71" s="115">
        <f t="shared" si="9"/>
        <v>3.6213696665471495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2002-05-09T11:17:51Z</cp:lastPrinted>
  <dcterms:created xsi:type="dcterms:W3CDTF">2001-10-15T13:22:32Z</dcterms:created>
  <dcterms:modified xsi:type="dcterms:W3CDTF">2002-06-06T15:52:17Z</dcterms:modified>
  <cp:category/>
  <cp:version/>
  <cp:contentType/>
  <cp:contentStatus/>
</cp:coreProperties>
</file>