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<sst xmlns="http://schemas.openxmlformats.org/spreadsheetml/2006/main" count="693" uniqueCount="437">
  <si>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</si>
  <si>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</si>
  <si>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</si>
  <si>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</si>
  <si>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</si>
  <si>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</si>
  <si>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</si>
  <si>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</si>
  <si>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</si>
  <si>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</si>
  <si>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</si>
  <si>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</si>
  <si>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</si>
  <si>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</si>
  <si>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</si>
  <si>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</si>
  <si>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</si>
  <si>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</si>
  <si>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</si>
  <si>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</si>
  <si>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</si>
  <si>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</si>
  <si>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</si>
  <si>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</si>
  <si>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</si>
  <si>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</si>
  <si>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</si>
  <si>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</si>
  <si>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</si>
  <si>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</si>
  <si>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</si>
  <si>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</si>
  <si>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</si>
  <si>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</si>
  <si>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</si>
  <si>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</si>
  <si>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</si>
  <si>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</si>
  <si>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</si>
  <si>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</si>
  <si>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</si>
  <si>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</si>
  <si>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</si>
  <si>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</si>
  <si>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</si>
  <si>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</si>
  <si>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</si>
  <si>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</si>
  <si>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</si>
  <si>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</si>
  <si>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</si>
  <si>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</si>
  <si>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</si>
  <si>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</si>
  <si>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</si>
  <si>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</si>
  <si>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</si>
  <si>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</si>
  <si>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</si>
  <si>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</si>
  <si>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</si>
  <si>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</si>
  <si>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</si>
  <si>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</si>
  <si>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</si>
  <si>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</si>
  <si>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</si>
  <si>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</si>
  <si>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</si>
  <si>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</si>
  <si>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</si>
  <si>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</si>
  <si>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</si>
  <si>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</si>
  <si>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</si>
  <si>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</si>
  <si>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</si>
  <si>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</si>
  <si>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</si>
  <si>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</si>
  <si>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</si>
  <si>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</si>
  <si>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</si>
  <si>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</si>
  <si>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</si>
  <si>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</si>
  <si>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</si>
  <si>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</si>
  <si>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</si>
  <si>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</si>
  <si>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</si>
  <si>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</si>
  <si>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</si>
  <si>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</si>
  <si>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</si>
  <si>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</si>
  <si>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</si>
  <si>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</si>
  <si>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</si>
  <si>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</si>
  <si>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</si>
  <si>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</si>
  <si>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</si>
  <si>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</si>
  <si>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</si>
  <si>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</si>
  <si>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</si>
  <si>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</si>
  <si>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</si>
  <si>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</si>
  <si>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</si>
  <si>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</si>
  <si>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</si>
  <si>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</si>
  <si>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</si>
  <si>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</si>
  <si>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</si>
  <si>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</si>
  <si>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</si>
  <si>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</si>
  <si>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</si>
  <si>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</si>
  <si>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</si>
  <si>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</si>
  <si>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</si>
  <si>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</si>
  <si>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</si>
  <si>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</si>
  <si>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</si>
  <si>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</si>
  <si>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</si>
  <si>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</si>
  <si>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</si>
  <si>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</si>
  <si>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</si>
  <si>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</si>
  <si>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</si>
  <si>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</si>
  <si>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</si>
  <si>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</si>
  <si>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</si>
  <si>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</si>
  <si>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</si>
  <si>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</si>
  <si>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</si>
  <si>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</si>
  <si>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</si>
  <si>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</si>
  <si>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</si>
  <si>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</si>
  <si>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</si>
  <si>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</si>
  <si>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</si>
  <si>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</si>
  <si>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</si>
  <si>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</si>
  <si>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</si>
  <si>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</si>
  <si>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</si>
  <si>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</si>
  <si>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</si>
  <si>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</si>
  <si>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</si>
  <si>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</si>
  <si>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</si>
  <si>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</si>
  <si>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</si>
  <si>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</si>
  <si>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</si>
  <si>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</si>
  <si>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</si>
  <si>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</si>
  <si>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</si>
  <si>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</si>
  <si>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</si>
  <si>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</si>
  <si>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</si>
  <si>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</si>
  <si>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</si>
  <si>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</si>
  <si>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</si>
  <si>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</si>
  <si>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</si>
  <si>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</si>
  <si>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</si>
  <si>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</si>
  <si>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</si>
  <si>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</si>
  <si>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</si>
  <si>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</si>
  <si>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</si>
  <si>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</si>
  <si>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</si>
  <si>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</si>
  <si>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</si>
  <si>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</si>
  <si>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</si>
  <si>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</si>
  <si>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</si>
  <si>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</si>
  <si>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</si>
  <si>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</si>
  <si>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</si>
  <si>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</si>
  <si>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</si>
  <si>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</si>
  <si>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</si>
  <si>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</si>
  <si>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</si>
  <si>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</si>
  <si>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</si>
  <si>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</si>
  <si>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</si>
  <si>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</si>
  <si>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</si>
  <si>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</si>
  <si>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</si>
  <si>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</si>
  <si>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</si>
  <si>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</si>
  <si>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</si>
  <si>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</si>
  <si>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</si>
  <si>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</si>
  <si>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</si>
  <si>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</si>
  <si>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</si>
  <si>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</si>
  <si>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</si>
  <si>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</si>
  <si>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</si>
  <si>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</si>
  <si>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</si>
  <si>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</si>
  <si>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</si>
  <si>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</si>
  <si>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</si>
  <si>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</si>
  <si>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</si>
  <si>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</si>
  <si>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</si>
  <si>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</si>
  <si>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</si>
  <si>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</si>
  <si>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</si>
  <si>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</si>
  <si>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</si>
  <si>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</si>
  <si>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</si>
  <si>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</si>
  <si>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</si>
  <si>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</si>
  <si>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</si>
  <si>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</si>
  <si>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</si>
  <si>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</si>
  <si>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</si>
  <si>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</si>
  <si>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</si>
  <si>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</si>
  <si>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</si>
  <si>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</si>
  <si>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</si>
  <si>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</si>
  <si>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</si>
  <si>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</si>
  <si>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</si>
  <si>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</si>
  <si>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</si>
  <si>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</si>
  <si>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</si>
  <si>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</si>
  <si>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</si>
  <si>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</si>
  <si>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</si>
  <si>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</si>
  <si>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</si>
  <si>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</si>
  <si>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</si>
  <si>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</si>
  <si>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</si>
  <si>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</si>
  <si>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</si>
  <si>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</si>
  <si>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</si>
  <si>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</si>
  <si>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</si>
  <si>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</si>
  <si>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</si>
  <si>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</si>
  <si>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</si>
  <si>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</si>
  <si>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</si>
  <si>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</si>
  <si>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</si>
  <si>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</si>
  <si>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</si>
  <si>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</si>
  <si>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</si>
  <si>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</si>
  <si>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</si>
  <si>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</si>
  <si>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</si>
  <si>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</si>
  <si>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</si>
  <si>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</si>
  <si>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</si>
  <si>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</si>
  <si>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</si>
  <si>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</si>
  <si>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</si>
  <si>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</si>
  <si>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</si>
  <si>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</si>
  <si>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</si>
  <si>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</si>
  <si>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</si>
  <si>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</si>
  <si>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</si>
  <si>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</si>
  <si>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</si>
  <si>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</si>
  <si>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</si>
  <si>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</si>
  <si>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</si>
  <si>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</si>
  <si>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</si>
  <si>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</si>
  <si>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</si>
  <si>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</si>
  <si>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</si>
  <si>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</si>
  <si>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</si>
  <si>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</si>
  <si>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</si>
  <si>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</si>
  <si>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</si>
  <si>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</si>
  <si>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</si>
  <si>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</si>
  <si>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</si>
  <si>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</si>
  <si>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</si>
  <si>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</si>
  <si>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</si>
  <si>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</si>
  <si>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</si>
  <si>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</si>
  <si>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</si>
  <si>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</si>
  <si>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</si>
  <si>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</si>
  <si>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</si>
  <si>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</si>
  <si>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</si>
  <si>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</si>
  <si>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</si>
  <si>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</si>
  <si>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</si>
  <si>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</si>
  <si>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</si>
  <si>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</si>
  <si>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</si>
  <si>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</si>
  <si>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</si>
  <si>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</si>
  <si>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</si>
  <si>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</si>
  <si>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</si>
  <si>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</si>
  <si>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</si>
  <si>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</si>
  <si>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</si>
  <si>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</si>
  <si>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</si>
  <si>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</si>
  <si>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</si>
  <si>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</si>
  <si>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</si>
  <si>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</si>
  <si>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</si>
  <si>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</si>
  <si>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</si>
  <si>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</si>
  <si>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</si>
  <si>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</si>
  <si>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</si>
  <si>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</si>
  <si>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</si>
  <si>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</si>
  <si>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</si>
  <si>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</si>
  <si>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</si>
  <si>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</si>
  <si>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</si>
  <si>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</si>
  <si>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Bellmawr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</si>
  <si>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Bellmawr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</si>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</sst>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11262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11262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5531</v>
      </c>
      <c r="C9" s="151">
        <f>(B9/$B$7)*100</f>
        <v>49.11205824897887</v>
      </c>
      <c r="D9" s="152"/>
      <c r="E9" s="152" t="s">
        <v>403</v>
      </c>
      <c r="F9" s="150">
        <v>394</v>
      </c>
      <c r="G9" s="153">
        <f t="shared" si="0"/>
        <v>3.498490499023264</v>
      </c>
    </row>
    <row r="10" spans="1:7" ht="12.75">
      <c r="A10" s="149" t="s">
        <v>404</v>
      </c>
      <c r="B10" s="150">
        <v>5731</v>
      </c>
      <c r="C10" s="151">
        <f>(B10/$B$7)*100</f>
        <v>50.88794175102114</v>
      </c>
      <c r="D10" s="152"/>
      <c r="E10" s="152" t="s">
        <v>405</v>
      </c>
      <c r="F10" s="150">
        <v>115</v>
      </c>
      <c r="G10" s="153">
        <f t="shared" si="0"/>
        <v>1.0211330136743029</v>
      </c>
    </row>
    <row r="11" spans="1:7" ht="12.75">
      <c r="A11" s="149"/>
      <c r="B11" s="150"/>
      <c r="C11" s="151"/>
      <c r="D11" s="152"/>
      <c r="E11" s="152" t="s">
        <v>406</v>
      </c>
      <c r="F11" s="150">
        <v>202</v>
      </c>
      <c r="G11" s="153">
        <f t="shared" si="0"/>
        <v>1.7936423370626886</v>
      </c>
    </row>
    <row r="12" spans="1:7" ht="12.75">
      <c r="A12" s="149" t="s">
        <v>407</v>
      </c>
      <c r="B12" s="150">
        <v>571</v>
      </c>
      <c r="C12" s="151">
        <f aca="true" t="shared" si="1" ref="C12:C24">B12*100/B$7</f>
        <v>5.070147398330669</v>
      </c>
      <c r="D12" s="152"/>
      <c r="E12" s="152" t="s">
        <v>408</v>
      </c>
      <c r="F12" s="150">
        <v>1</v>
      </c>
      <c r="G12" s="153">
        <f t="shared" si="0"/>
        <v>0.00887941751021133</v>
      </c>
    </row>
    <row r="13" spans="1:7" ht="12.75">
      <c r="A13" s="149" t="s">
        <v>409</v>
      </c>
      <c r="B13" s="150">
        <v>681</v>
      </c>
      <c r="C13" s="151">
        <f t="shared" si="1"/>
        <v>6.0468833244539155</v>
      </c>
      <c r="D13" s="152"/>
      <c r="E13" s="152" t="s">
        <v>410</v>
      </c>
      <c r="F13" s="150">
        <v>76</v>
      </c>
      <c r="G13" s="153">
        <f t="shared" si="0"/>
        <v>0.6748357307760611</v>
      </c>
    </row>
    <row r="14" spans="1:7" ht="12.75">
      <c r="A14" s="149" t="s">
        <v>411</v>
      </c>
      <c r="B14" s="150">
        <v>667</v>
      </c>
      <c r="C14" s="151">
        <f t="shared" si="1"/>
        <v>5.922571479310958</v>
      </c>
      <c r="D14" s="152"/>
      <c r="E14" s="152" t="s">
        <v>412</v>
      </c>
      <c r="F14" s="150">
        <v>10868</v>
      </c>
      <c r="G14" s="153">
        <f t="shared" si="0"/>
        <v>96.50150950097674</v>
      </c>
    </row>
    <row r="15" spans="1:7" ht="12.75">
      <c r="A15" s="149" t="s">
        <v>413</v>
      </c>
      <c r="B15" s="150">
        <v>684</v>
      </c>
      <c r="C15" s="151">
        <f t="shared" si="1"/>
        <v>6.073521576984549</v>
      </c>
      <c r="D15" s="152"/>
      <c r="E15" s="152" t="s">
        <v>414</v>
      </c>
      <c r="F15" s="150">
        <v>10238</v>
      </c>
      <c r="G15" s="153">
        <f t="shared" si="0"/>
        <v>90.9074764695436</v>
      </c>
    </row>
    <row r="16" spans="1:7" ht="12.75">
      <c r="A16" s="149" t="s">
        <v>415</v>
      </c>
      <c r="B16" s="150">
        <v>684</v>
      </c>
      <c r="C16" s="151">
        <f t="shared" si="1"/>
        <v>6.073521576984549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1398</v>
      </c>
      <c r="C17" s="151">
        <f t="shared" si="1"/>
        <v>12.41342567927544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1843</v>
      </c>
      <c r="C18" s="151">
        <f t="shared" si="1"/>
        <v>16.36476647131948</v>
      </c>
      <c r="D18" s="152"/>
      <c r="E18" s="143" t="s">
        <v>419</v>
      </c>
      <c r="F18" s="141">
        <v>11262</v>
      </c>
      <c r="G18" s="148">
        <v>100</v>
      </c>
    </row>
    <row r="19" spans="1:7" ht="12.75">
      <c r="A19" s="149" t="s">
        <v>420</v>
      </c>
      <c r="B19" s="150">
        <v>1519</v>
      </c>
      <c r="C19" s="151">
        <f t="shared" si="1"/>
        <v>13.48783519801101</v>
      </c>
      <c r="D19" s="152"/>
      <c r="E19" s="152" t="s">
        <v>421</v>
      </c>
      <c r="F19" s="150">
        <v>11232</v>
      </c>
      <c r="G19" s="153">
        <f aca="true" t="shared" si="2" ref="G19:G30">F19*100/F$18</f>
        <v>99.73361747469366</v>
      </c>
    </row>
    <row r="20" spans="1:7" ht="12.75">
      <c r="A20" s="149" t="s">
        <v>422</v>
      </c>
      <c r="B20" s="150">
        <v>684</v>
      </c>
      <c r="C20" s="151">
        <f t="shared" si="1"/>
        <v>6.073521576984549</v>
      </c>
      <c r="D20" s="152"/>
      <c r="E20" s="152" t="s">
        <v>423</v>
      </c>
      <c r="F20" s="150">
        <v>4446</v>
      </c>
      <c r="G20" s="153">
        <f t="shared" si="2"/>
        <v>39.477890250399575</v>
      </c>
    </row>
    <row r="21" spans="1:7" ht="12.75">
      <c r="A21" s="149" t="s">
        <v>424</v>
      </c>
      <c r="B21" s="150">
        <v>562</v>
      </c>
      <c r="C21" s="151">
        <f t="shared" si="1"/>
        <v>4.990232640738768</v>
      </c>
      <c r="D21" s="152"/>
      <c r="E21" s="152" t="s">
        <v>425</v>
      </c>
      <c r="F21" s="150">
        <v>2326</v>
      </c>
      <c r="G21" s="153">
        <f t="shared" si="2"/>
        <v>20.653525128751554</v>
      </c>
    </row>
    <row r="22" spans="1:7" ht="12.75">
      <c r="A22" s="149" t="s">
        <v>426</v>
      </c>
      <c r="B22" s="150">
        <v>1085</v>
      </c>
      <c r="C22" s="151">
        <f t="shared" si="1"/>
        <v>9.634167998579294</v>
      </c>
      <c r="D22" s="152"/>
      <c r="E22" s="152" t="s">
        <v>427</v>
      </c>
      <c r="F22" s="150">
        <v>3335</v>
      </c>
      <c r="G22" s="153">
        <f t="shared" si="2"/>
        <v>29.612857396554787</v>
      </c>
    </row>
    <row r="23" spans="1:7" ht="12.75">
      <c r="A23" s="149" t="s">
        <v>428</v>
      </c>
      <c r="B23" s="150">
        <v>757</v>
      </c>
      <c r="C23" s="151">
        <f t="shared" si="1"/>
        <v>6.721719055229977</v>
      </c>
      <c r="D23" s="152"/>
      <c r="E23" s="152" t="s">
        <v>429</v>
      </c>
      <c r="F23" s="150">
        <v>2070</v>
      </c>
      <c r="G23" s="153">
        <f t="shared" si="2"/>
        <v>18.380394246137453</v>
      </c>
    </row>
    <row r="24" spans="1:7" ht="12.75">
      <c r="A24" s="149" t="s">
        <v>430</v>
      </c>
      <c r="B24" s="150">
        <v>127</v>
      </c>
      <c r="C24" s="151">
        <f t="shared" si="1"/>
        <v>1.127686023796839</v>
      </c>
      <c r="D24" s="152"/>
      <c r="E24" s="152" t="s">
        <v>431</v>
      </c>
      <c r="F24" s="150">
        <v>669</v>
      </c>
      <c r="G24" s="153">
        <f t="shared" si="2"/>
        <v>5.94033031433138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223</v>
      </c>
      <c r="G25" s="153">
        <f t="shared" si="2"/>
        <v>1.9801101047771266</v>
      </c>
    </row>
    <row r="26" spans="1:7" ht="12.75">
      <c r="A26" s="149" t="s">
        <v>433</v>
      </c>
      <c r="B26" s="145">
        <v>40.1</v>
      </c>
      <c r="C26" s="155" t="s">
        <v>261</v>
      </c>
      <c r="D26" s="152"/>
      <c r="E26" s="156" t="s">
        <v>434</v>
      </c>
      <c r="F26" s="157">
        <v>456</v>
      </c>
      <c r="G26" s="153">
        <f t="shared" si="2"/>
        <v>4.049014384656367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238</v>
      </c>
      <c r="G27" s="153">
        <f t="shared" si="2"/>
        <v>2.1133013674302967</v>
      </c>
    </row>
    <row r="28" spans="1:7" ht="12.75">
      <c r="A28" s="149" t="s">
        <v>262</v>
      </c>
      <c r="B28" s="150">
        <v>8922</v>
      </c>
      <c r="C28" s="151">
        <f aca="true" t="shared" si="3" ref="C28:C35">B28*100/B$7</f>
        <v>79.22216302610549</v>
      </c>
      <c r="D28" s="152"/>
      <c r="E28" s="152" t="s">
        <v>436</v>
      </c>
      <c r="F28" s="150">
        <v>30</v>
      </c>
      <c r="G28" s="153">
        <f t="shared" si="2"/>
        <v>0.2663825253063399</v>
      </c>
    </row>
    <row r="29" spans="1:7" ht="12.75">
      <c r="A29" s="149" t="s">
        <v>0</v>
      </c>
      <c r="B29" s="150">
        <v>4345</v>
      </c>
      <c r="C29" s="151">
        <f t="shared" si="3"/>
        <v>38.58106908186823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4577</v>
      </c>
      <c r="C30" s="151">
        <f t="shared" si="3"/>
        <v>40.641093944237255</v>
      </c>
      <c r="D30" s="152"/>
      <c r="E30" s="152" t="s">
        <v>3</v>
      </c>
      <c r="F30" s="150">
        <v>30</v>
      </c>
      <c r="G30" s="153">
        <f t="shared" si="2"/>
        <v>0.2663825253063399</v>
      </c>
    </row>
    <row r="31" spans="1:7" ht="12.75">
      <c r="A31" s="149" t="s">
        <v>4</v>
      </c>
      <c r="B31" s="150">
        <v>8522</v>
      </c>
      <c r="C31" s="151">
        <f t="shared" si="3"/>
        <v>75.67039602202095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2314</v>
      </c>
      <c r="C32" s="151">
        <f t="shared" si="3"/>
        <v>20.546972118629018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1969</v>
      </c>
      <c r="C33" s="151">
        <f t="shared" si="3"/>
        <v>17.48357307760611</v>
      </c>
      <c r="D33" s="152"/>
      <c r="E33" s="143" t="s">
        <v>8</v>
      </c>
      <c r="F33" s="141">
        <v>4446</v>
      </c>
      <c r="G33" s="148">
        <v>100</v>
      </c>
    </row>
    <row r="34" spans="1:7" ht="12.75">
      <c r="A34" s="149" t="s">
        <v>0</v>
      </c>
      <c r="B34" s="150">
        <v>823</v>
      </c>
      <c r="C34" s="151">
        <f t="shared" si="3"/>
        <v>7.307760610903925</v>
      </c>
      <c r="D34" s="152"/>
      <c r="E34" s="152" t="s">
        <v>9</v>
      </c>
      <c r="F34" s="150">
        <v>3136</v>
      </c>
      <c r="G34" s="153">
        <f aca="true" t="shared" si="4" ref="G34:G42">F34*100/F$33</f>
        <v>70.5353126405758</v>
      </c>
    </row>
    <row r="35" spans="1:7" ht="12.75">
      <c r="A35" s="149" t="s">
        <v>2</v>
      </c>
      <c r="B35" s="150">
        <v>1146</v>
      </c>
      <c r="C35" s="151">
        <f t="shared" si="3"/>
        <v>10.175812466702185</v>
      </c>
      <c r="D35" s="152"/>
      <c r="E35" s="152" t="s">
        <v>10</v>
      </c>
      <c r="F35" s="150">
        <v>1197</v>
      </c>
      <c r="G35" s="153">
        <f t="shared" si="4"/>
        <v>26.923076923076923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2326</v>
      </c>
      <c r="G36" s="153">
        <f t="shared" si="4"/>
        <v>52.316689158794425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885</v>
      </c>
      <c r="G37" s="153">
        <f t="shared" si="4"/>
        <v>19.9055330634278</v>
      </c>
    </row>
    <row r="38" spans="1:7" ht="12.75">
      <c r="A38" s="162" t="s">
        <v>13</v>
      </c>
      <c r="B38" s="150">
        <v>11109</v>
      </c>
      <c r="C38" s="151">
        <f aca="true" t="shared" si="5" ref="C38:C56">B38*100/B$7</f>
        <v>98.64144912093766</v>
      </c>
      <c r="D38" s="152"/>
      <c r="E38" s="152" t="s">
        <v>14</v>
      </c>
      <c r="F38" s="150">
        <v>560</v>
      </c>
      <c r="G38" s="153">
        <f t="shared" si="4"/>
        <v>12.595591542959964</v>
      </c>
    </row>
    <row r="39" spans="1:7" ht="12.75">
      <c r="A39" s="149" t="s">
        <v>15</v>
      </c>
      <c r="B39" s="150">
        <v>10450</v>
      </c>
      <c r="C39" s="151">
        <f t="shared" si="5"/>
        <v>92.7899129817084</v>
      </c>
      <c r="D39" s="152"/>
      <c r="E39" s="152" t="s">
        <v>10</v>
      </c>
      <c r="F39" s="150">
        <v>213</v>
      </c>
      <c r="G39" s="153">
        <f t="shared" si="4"/>
        <v>4.790823211875844</v>
      </c>
    </row>
    <row r="40" spans="1:7" ht="12.75">
      <c r="A40" s="149" t="s">
        <v>16</v>
      </c>
      <c r="B40" s="150">
        <v>133</v>
      </c>
      <c r="C40" s="151">
        <f t="shared" si="5"/>
        <v>1.180962528858107</v>
      </c>
      <c r="D40" s="152"/>
      <c r="E40" s="152" t="s">
        <v>17</v>
      </c>
      <c r="F40" s="150">
        <v>1310</v>
      </c>
      <c r="G40" s="153">
        <f t="shared" si="4"/>
        <v>29.4646873594242</v>
      </c>
    </row>
    <row r="41" spans="1:7" ht="12.75">
      <c r="A41" s="149" t="s">
        <v>18</v>
      </c>
      <c r="B41" s="150">
        <v>7</v>
      </c>
      <c r="C41" s="151">
        <f t="shared" si="5"/>
        <v>0.06215592257147931</v>
      </c>
      <c r="D41" s="152"/>
      <c r="E41" s="152" t="s">
        <v>19</v>
      </c>
      <c r="F41" s="150">
        <v>1124</v>
      </c>
      <c r="G41" s="153">
        <f t="shared" si="4"/>
        <v>25.281151596941072</v>
      </c>
    </row>
    <row r="42" spans="1:7" ht="12.75">
      <c r="A42" s="149" t="s">
        <v>20</v>
      </c>
      <c r="B42" s="150">
        <v>344</v>
      </c>
      <c r="C42" s="151">
        <f t="shared" si="5"/>
        <v>3.0545196235126975</v>
      </c>
      <c r="D42" s="152"/>
      <c r="E42" s="152" t="s">
        <v>21</v>
      </c>
      <c r="F42" s="150">
        <v>492</v>
      </c>
      <c r="G42" s="153">
        <f t="shared" si="4"/>
        <v>11.06612685560054</v>
      </c>
    </row>
    <row r="43" spans="1:7" ht="12.75">
      <c r="A43" s="149" t="s">
        <v>22</v>
      </c>
      <c r="B43" s="150">
        <v>156</v>
      </c>
      <c r="C43" s="151">
        <f t="shared" si="5"/>
        <v>1.3851891315929674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64</v>
      </c>
      <c r="C44" s="151">
        <f t="shared" si="5"/>
        <v>0.5682827206535251</v>
      </c>
      <c r="D44" s="152"/>
      <c r="E44" s="152" t="s">
        <v>24</v>
      </c>
      <c r="F44" s="159">
        <v>1356</v>
      </c>
      <c r="G44" s="163">
        <f>F44*100/F33</f>
        <v>30.49932523616734</v>
      </c>
    </row>
    <row r="45" spans="1:7" ht="12.75">
      <c r="A45" s="149" t="s">
        <v>25</v>
      </c>
      <c r="B45" s="150">
        <v>11</v>
      </c>
      <c r="C45" s="151">
        <f t="shared" si="5"/>
        <v>0.09767359261232463</v>
      </c>
      <c r="D45" s="152"/>
      <c r="E45" s="152" t="s">
        <v>26</v>
      </c>
      <c r="F45" s="159">
        <v>1441</v>
      </c>
      <c r="G45" s="163">
        <f>F45*100/F33</f>
        <v>32.41115609536662</v>
      </c>
    </row>
    <row r="46" spans="1:7" ht="12.75">
      <c r="A46" s="149" t="s">
        <v>27</v>
      </c>
      <c r="B46" s="150">
        <v>4</v>
      </c>
      <c r="C46" s="151">
        <f t="shared" si="5"/>
        <v>0.03551767004084532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0.04439708755105665</v>
      </c>
      <c r="D47" s="152"/>
      <c r="E47" s="152" t="s">
        <v>29</v>
      </c>
      <c r="F47" s="164">
        <v>2.53</v>
      </c>
      <c r="G47" s="165" t="s">
        <v>261</v>
      </c>
    </row>
    <row r="48" spans="1:7" ht="12.75">
      <c r="A48" s="149" t="s">
        <v>30</v>
      </c>
      <c r="B48" s="150">
        <v>4</v>
      </c>
      <c r="C48" s="151">
        <f t="shared" si="5"/>
        <v>0.03551767004084532</v>
      </c>
      <c r="D48" s="152"/>
      <c r="E48" s="152" t="s">
        <v>31</v>
      </c>
      <c r="F48" s="145">
        <v>3.02</v>
      </c>
      <c r="G48" s="165" t="s">
        <v>261</v>
      </c>
    </row>
    <row r="49" spans="1:7" ht="14.25">
      <c r="A49" s="149" t="s">
        <v>32</v>
      </c>
      <c r="B49" s="150">
        <v>100</v>
      </c>
      <c r="C49" s="151">
        <f t="shared" si="5"/>
        <v>0.887941751021133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0.01775883502042266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4561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0.00887941751021133</v>
      </c>
      <c r="D52" s="152"/>
      <c r="E52" s="152" t="s">
        <v>38</v>
      </c>
      <c r="F52" s="150">
        <v>4446</v>
      </c>
      <c r="G52" s="153">
        <f>F52*100/F$51</f>
        <v>97.47862310896733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115</v>
      </c>
      <c r="G53" s="153">
        <f>F53*100/F$51</f>
        <v>2.521376891032668</v>
      </c>
    </row>
    <row r="54" spans="1:7" ht="14.25">
      <c r="A54" s="149" t="s">
        <v>41</v>
      </c>
      <c r="B54" s="150">
        <v>1</v>
      </c>
      <c r="C54" s="151">
        <f t="shared" si="5"/>
        <v>0.00887941751021133</v>
      </c>
      <c r="D54" s="152"/>
      <c r="E54" s="152" t="s">
        <v>42</v>
      </c>
      <c r="F54" s="150">
        <v>5</v>
      </c>
      <c r="G54" s="153">
        <f>F54*100/F$51</f>
        <v>0.10962508221881166</v>
      </c>
    </row>
    <row r="55" spans="1:7" ht="12.75">
      <c r="A55" s="149" t="s">
        <v>43</v>
      </c>
      <c r="B55" s="150">
        <v>173</v>
      </c>
      <c r="C55" s="151">
        <f t="shared" si="5"/>
        <v>1.53613922926656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153</v>
      </c>
      <c r="C56" s="151">
        <f t="shared" si="5"/>
        <v>1.3585508790623335</v>
      </c>
      <c r="D56" s="152"/>
      <c r="E56" s="152" t="s">
        <v>45</v>
      </c>
      <c r="F56" s="166">
        <v>1.1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10565</v>
      </c>
      <c r="C60" s="167">
        <f>B60*100/B7</f>
        <v>93.8110459953827</v>
      </c>
      <c r="D60" s="152"/>
      <c r="E60" s="143" t="s">
        <v>51</v>
      </c>
      <c r="F60" s="141">
        <v>4446</v>
      </c>
      <c r="G60" s="148">
        <v>100</v>
      </c>
    </row>
    <row r="61" spans="1:7" ht="12.75">
      <c r="A61" s="149" t="s">
        <v>52</v>
      </c>
      <c r="B61" s="159">
        <v>163</v>
      </c>
      <c r="C61" s="167">
        <f>B61*100/B7</f>
        <v>1.4473450541644468</v>
      </c>
      <c r="D61" s="152"/>
      <c r="E61" s="152" t="s">
        <v>53</v>
      </c>
      <c r="F61" s="150">
        <v>3271</v>
      </c>
      <c r="G61" s="153">
        <f>F61*100/F$60</f>
        <v>73.57174988753935</v>
      </c>
    </row>
    <row r="62" spans="1:7" ht="12.75">
      <c r="A62" s="149" t="s">
        <v>54</v>
      </c>
      <c r="B62" s="159">
        <v>47</v>
      </c>
      <c r="C62" s="167">
        <f>B62*100/B7</f>
        <v>0.4173326229799325</v>
      </c>
      <c r="D62" s="152"/>
      <c r="E62" s="152" t="s">
        <v>55</v>
      </c>
      <c r="F62" s="150">
        <v>1175</v>
      </c>
      <c r="G62" s="153">
        <f>F62*100/F$60</f>
        <v>26.42825011246064</v>
      </c>
    </row>
    <row r="63" spans="1:7" ht="12.75">
      <c r="A63" s="149" t="s">
        <v>56</v>
      </c>
      <c r="B63" s="159">
        <v>406</v>
      </c>
      <c r="C63" s="167">
        <f>B63*100/B7</f>
        <v>3.6050435091458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3</v>
      </c>
      <c r="C64" s="167">
        <f>B64*100/B7</f>
        <v>0.02663825253063399</v>
      </c>
      <c r="D64" s="152"/>
      <c r="E64" s="152" t="s">
        <v>58</v>
      </c>
      <c r="F64" s="145">
        <v>2.62</v>
      </c>
      <c r="G64" s="165" t="s">
        <v>261</v>
      </c>
    </row>
    <row r="65" spans="1:7" ht="13.5" thickBot="1">
      <c r="A65" s="170" t="s">
        <v>59</v>
      </c>
      <c r="B65" s="171">
        <v>246</v>
      </c>
      <c r="C65" s="172">
        <f>B65*100/B7</f>
        <v>2.1843367075119873</v>
      </c>
      <c r="D65" s="173"/>
      <c r="E65" s="173" t="s">
        <v>60</v>
      </c>
      <c r="F65" s="174">
        <v>2.26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11262</v>
      </c>
      <c r="G9" s="33">
        <f>(F9/$F$9)*100</f>
        <v>100</v>
      </c>
    </row>
    <row r="10" spans="1:7" ht="12.75">
      <c r="A10" s="29" t="s">
        <v>269</v>
      </c>
      <c r="B10" s="93">
        <v>2421</v>
      </c>
      <c r="C10" s="33">
        <f aca="true" t="shared" si="0" ref="C10:C15">(B10/$B$10)*100</f>
        <v>100</v>
      </c>
      <c r="E10" s="34" t="s">
        <v>270</v>
      </c>
      <c r="F10" s="97">
        <v>10415</v>
      </c>
      <c r="G10" s="84">
        <f aca="true" t="shared" si="1" ref="G10:G16">(F10/$F$9)*100</f>
        <v>92.47913336885101</v>
      </c>
    </row>
    <row r="11" spans="1:7" ht="12.75">
      <c r="A11" s="36" t="s">
        <v>271</v>
      </c>
      <c r="B11" s="98">
        <v>151</v>
      </c>
      <c r="C11" s="35">
        <f t="shared" si="0"/>
        <v>6.237092110698058</v>
      </c>
      <c r="E11" s="34" t="s">
        <v>272</v>
      </c>
      <c r="F11" s="97">
        <v>10363</v>
      </c>
      <c r="G11" s="84">
        <f t="shared" si="1"/>
        <v>92.01740365832002</v>
      </c>
    </row>
    <row r="12" spans="1:7" ht="12.75">
      <c r="A12" s="36" t="s">
        <v>273</v>
      </c>
      <c r="B12" s="98">
        <v>98</v>
      </c>
      <c r="C12" s="35">
        <f t="shared" si="0"/>
        <v>4.047914085088807</v>
      </c>
      <c r="E12" s="34" t="s">
        <v>274</v>
      </c>
      <c r="F12" s="97">
        <v>6206</v>
      </c>
      <c r="G12" s="84">
        <f t="shared" si="1"/>
        <v>55.105665068371515</v>
      </c>
    </row>
    <row r="13" spans="1:7" ht="12.75">
      <c r="A13" s="36" t="s">
        <v>275</v>
      </c>
      <c r="B13" s="98">
        <v>1187</v>
      </c>
      <c r="C13" s="35">
        <f t="shared" si="0"/>
        <v>49.02932672449401</v>
      </c>
      <c r="E13" s="34" t="s">
        <v>276</v>
      </c>
      <c r="F13" s="97">
        <v>4157</v>
      </c>
      <c r="G13" s="84">
        <f t="shared" si="1"/>
        <v>36.9117385899485</v>
      </c>
    </row>
    <row r="14" spans="1:7" ht="12.75">
      <c r="A14" s="36" t="s">
        <v>277</v>
      </c>
      <c r="B14" s="98">
        <v>559</v>
      </c>
      <c r="C14" s="35">
        <f t="shared" si="0"/>
        <v>23.08963238331268</v>
      </c>
      <c r="E14" s="34" t="s">
        <v>166</v>
      </c>
      <c r="F14" s="97">
        <v>52</v>
      </c>
      <c r="G14" s="84">
        <f t="shared" si="1"/>
        <v>0.4617297105309891</v>
      </c>
    </row>
    <row r="15" spans="1:7" ht="12.75">
      <c r="A15" s="36" t="s">
        <v>324</v>
      </c>
      <c r="B15" s="97">
        <v>426</v>
      </c>
      <c r="C15" s="35">
        <f t="shared" si="0"/>
        <v>17.59603469640644</v>
      </c>
      <c r="E15" s="34" t="s">
        <v>278</v>
      </c>
      <c r="F15" s="97">
        <v>847</v>
      </c>
      <c r="G15" s="84">
        <f t="shared" si="1"/>
        <v>7.520866631148997</v>
      </c>
    </row>
    <row r="16" spans="1:7" ht="12.75">
      <c r="A16" s="36"/>
      <c r="B16" s="93" t="s">
        <v>250</v>
      </c>
      <c r="C16" s="10"/>
      <c r="E16" s="34" t="s">
        <v>279</v>
      </c>
      <c r="F16" s="98">
        <v>421</v>
      </c>
      <c r="G16" s="84">
        <f t="shared" si="1"/>
        <v>3.73823477179897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382</v>
      </c>
      <c r="G17" s="84">
        <f>(F17/$F$9)*100</f>
        <v>3.391937488900728</v>
      </c>
    </row>
    <row r="18" spans="1:7" ht="12.75">
      <c r="A18" s="29" t="s">
        <v>282</v>
      </c>
      <c r="B18" s="93">
        <v>7925</v>
      </c>
      <c r="C18" s="33">
        <f>(B18/$B$18)*100</f>
        <v>100</v>
      </c>
      <c r="E18" s="34" t="s">
        <v>283</v>
      </c>
      <c r="F18" s="97">
        <v>465</v>
      </c>
      <c r="G18" s="84">
        <f>(F18/$F$9)*100</f>
        <v>4.128929142248269</v>
      </c>
    </row>
    <row r="19" spans="1:7" ht="12.75">
      <c r="A19" s="36" t="s">
        <v>284</v>
      </c>
      <c r="B19" s="97">
        <v>478</v>
      </c>
      <c r="C19" s="84">
        <f aca="true" t="shared" si="2" ref="C19:C25">(B19/$B$18)*100</f>
        <v>6.031545741324921</v>
      </c>
      <c r="E19" s="34"/>
      <c r="F19" s="97" t="s">
        <v>250</v>
      </c>
      <c r="G19" s="84"/>
    </row>
    <row r="20" spans="1:7" ht="12.75">
      <c r="A20" s="36" t="s">
        <v>285</v>
      </c>
      <c r="B20" s="97">
        <v>1539</v>
      </c>
      <c r="C20" s="84">
        <f t="shared" si="2"/>
        <v>19.41955835962145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3560</v>
      </c>
      <c r="C21" s="84">
        <f t="shared" si="2"/>
        <v>44.9211356466877</v>
      </c>
      <c r="E21" s="38" t="s">
        <v>167</v>
      </c>
      <c r="F21" s="80">
        <v>847</v>
      </c>
      <c r="G21" s="33">
        <f>(F21/$F$21)*100</f>
        <v>100</v>
      </c>
    </row>
    <row r="22" spans="1:7" ht="12.75">
      <c r="A22" s="36" t="s">
        <v>302</v>
      </c>
      <c r="B22" s="97">
        <v>1170</v>
      </c>
      <c r="C22" s="84">
        <f t="shared" si="2"/>
        <v>14.763406940063092</v>
      </c>
      <c r="E22" s="34" t="s">
        <v>303</v>
      </c>
      <c r="F22" s="97">
        <v>267</v>
      </c>
      <c r="G22" s="84">
        <f aca="true" t="shared" si="3" ref="G22:G27">(F22/$F$21)*100</f>
        <v>31.52302243211334</v>
      </c>
    </row>
    <row r="23" spans="1:7" ht="12.75">
      <c r="A23" s="36" t="s">
        <v>304</v>
      </c>
      <c r="B23" s="97">
        <v>357</v>
      </c>
      <c r="C23" s="84">
        <f t="shared" si="2"/>
        <v>4.504731861198738</v>
      </c>
      <c r="E23" s="34" t="s">
        <v>305</v>
      </c>
      <c r="F23" s="97">
        <v>434</v>
      </c>
      <c r="G23" s="84">
        <f t="shared" si="3"/>
        <v>51.2396694214876</v>
      </c>
    </row>
    <row r="24" spans="1:7" ht="12.75">
      <c r="A24" s="36" t="s">
        <v>306</v>
      </c>
      <c r="B24" s="97">
        <v>599</v>
      </c>
      <c r="C24" s="84">
        <f t="shared" si="2"/>
        <v>7.558359621451103</v>
      </c>
      <c r="E24" s="34" t="s">
        <v>307</v>
      </c>
      <c r="F24" s="97">
        <v>6</v>
      </c>
      <c r="G24" s="84">
        <f t="shared" si="3"/>
        <v>0.7083825265643447</v>
      </c>
    </row>
    <row r="25" spans="1:7" ht="12.75">
      <c r="A25" s="36" t="s">
        <v>308</v>
      </c>
      <c r="B25" s="97">
        <v>222</v>
      </c>
      <c r="C25" s="84">
        <f t="shared" si="2"/>
        <v>2.8012618296529967</v>
      </c>
      <c r="E25" s="34" t="s">
        <v>309</v>
      </c>
      <c r="F25" s="97">
        <v>4</v>
      </c>
      <c r="G25" s="84">
        <f t="shared" si="3"/>
        <v>0.47225501770956313</v>
      </c>
    </row>
    <row r="26" spans="1:7" ht="12.75">
      <c r="A26" s="36"/>
      <c r="B26" s="93" t="s">
        <v>250</v>
      </c>
      <c r="C26" s="35"/>
      <c r="E26" s="34" t="s">
        <v>310</v>
      </c>
      <c r="F26" s="97">
        <v>131</v>
      </c>
      <c r="G26" s="84">
        <f t="shared" si="3"/>
        <v>15.466351829988193</v>
      </c>
    </row>
    <row r="27" spans="1:7" ht="12.75">
      <c r="A27" s="36" t="s">
        <v>311</v>
      </c>
      <c r="B27" s="108">
        <v>74.5</v>
      </c>
      <c r="C27" s="37" t="s">
        <v>261</v>
      </c>
      <c r="E27" s="34" t="s">
        <v>312</v>
      </c>
      <c r="F27" s="97">
        <v>5</v>
      </c>
      <c r="G27" s="84">
        <f t="shared" si="3"/>
        <v>0.5903187721369539</v>
      </c>
    </row>
    <row r="28" spans="1:7" ht="12.75">
      <c r="A28" s="36" t="s">
        <v>313</v>
      </c>
      <c r="B28" s="108">
        <v>10.4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10740</v>
      </c>
      <c r="G30" s="33">
        <f>(F30/$F$30)*100</f>
        <v>100</v>
      </c>
      <c r="J30" s="39"/>
    </row>
    <row r="31" spans="1:10" ht="12.75">
      <c r="A31" s="95" t="s">
        <v>296</v>
      </c>
      <c r="B31" s="93">
        <v>9342</v>
      </c>
      <c r="C31" s="33">
        <f>(B31/$B$31)*100</f>
        <v>100</v>
      </c>
      <c r="E31" s="34" t="s">
        <v>317</v>
      </c>
      <c r="F31" s="97">
        <v>9468</v>
      </c>
      <c r="G31" s="101">
        <f>(F31/$F$30)*100</f>
        <v>88.15642458100558</v>
      </c>
      <c r="J31" s="39"/>
    </row>
    <row r="32" spans="1:10" ht="12.75">
      <c r="A32" s="36" t="s">
        <v>318</v>
      </c>
      <c r="B32" s="97">
        <v>2588</v>
      </c>
      <c r="C32" s="10">
        <f>(B32/$B$31)*100</f>
        <v>27.702847356026545</v>
      </c>
      <c r="E32" s="34" t="s">
        <v>319</v>
      </c>
      <c r="F32" s="97">
        <v>1272</v>
      </c>
      <c r="G32" s="101">
        <f aca="true" t="shared" si="4" ref="G32:G39">(F32/$F$30)*100</f>
        <v>11.843575418994414</v>
      </c>
      <c r="J32" s="39"/>
    </row>
    <row r="33" spans="1:10" ht="12.75">
      <c r="A33" s="36" t="s">
        <v>320</v>
      </c>
      <c r="B33" s="97">
        <v>4923</v>
      </c>
      <c r="C33" s="10">
        <f aca="true" t="shared" si="5" ref="C33:C38">(B33/$B$31)*100</f>
        <v>52.69749518304432</v>
      </c>
      <c r="E33" s="34" t="s">
        <v>321</v>
      </c>
      <c r="F33" s="97">
        <v>570</v>
      </c>
      <c r="G33" s="101">
        <f t="shared" si="4"/>
        <v>5.307262569832402</v>
      </c>
      <c r="J33" s="39"/>
    </row>
    <row r="34" spans="1:7" ht="12.75">
      <c r="A34" s="36" t="s">
        <v>322</v>
      </c>
      <c r="B34" s="97">
        <v>277</v>
      </c>
      <c r="C34" s="10">
        <f t="shared" si="5"/>
        <v>2.9651038321558554</v>
      </c>
      <c r="E34" s="34" t="s">
        <v>323</v>
      </c>
      <c r="F34" s="97">
        <v>282</v>
      </c>
      <c r="G34" s="101">
        <f t="shared" si="4"/>
        <v>2.6256983240223466</v>
      </c>
    </row>
    <row r="35" spans="1:7" ht="12.75">
      <c r="A35" s="36" t="s">
        <v>325</v>
      </c>
      <c r="B35" s="97">
        <v>938</v>
      </c>
      <c r="C35" s="10">
        <f t="shared" si="5"/>
        <v>10.040676514664954</v>
      </c>
      <c r="E35" s="34" t="s">
        <v>321</v>
      </c>
      <c r="F35" s="97">
        <v>141</v>
      </c>
      <c r="G35" s="101">
        <f t="shared" si="4"/>
        <v>1.3128491620111733</v>
      </c>
    </row>
    <row r="36" spans="1:7" ht="12.75">
      <c r="A36" s="36" t="s">
        <v>297</v>
      </c>
      <c r="B36" s="97">
        <v>710</v>
      </c>
      <c r="C36" s="10">
        <f t="shared" si="5"/>
        <v>7.600085634767716</v>
      </c>
      <c r="E36" s="34" t="s">
        <v>327</v>
      </c>
      <c r="F36" s="97">
        <v>745</v>
      </c>
      <c r="G36" s="101">
        <f t="shared" si="4"/>
        <v>6.936685288640596</v>
      </c>
    </row>
    <row r="37" spans="1:7" ht="12.75">
      <c r="A37" s="36" t="s">
        <v>326</v>
      </c>
      <c r="B37" s="97">
        <v>616</v>
      </c>
      <c r="C37" s="10">
        <f t="shared" si="5"/>
        <v>6.593877114108328</v>
      </c>
      <c r="E37" s="34" t="s">
        <v>321</v>
      </c>
      <c r="F37" s="97">
        <v>288</v>
      </c>
      <c r="G37" s="101">
        <f t="shared" si="4"/>
        <v>2.6815642458100557</v>
      </c>
    </row>
    <row r="38" spans="1:7" ht="12.75">
      <c r="A38" s="36" t="s">
        <v>297</v>
      </c>
      <c r="B38" s="97">
        <v>369</v>
      </c>
      <c r="C38" s="10">
        <f t="shared" si="5"/>
        <v>3.94990366088632</v>
      </c>
      <c r="E38" s="34" t="s">
        <v>259</v>
      </c>
      <c r="F38" s="97">
        <v>224</v>
      </c>
      <c r="G38" s="101">
        <f t="shared" si="4"/>
        <v>2.085661080074488</v>
      </c>
    </row>
    <row r="39" spans="1:7" ht="12.75">
      <c r="A39" s="36"/>
      <c r="B39" s="97" t="s">
        <v>250</v>
      </c>
      <c r="C39" s="10"/>
      <c r="E39" s="34" t="s">
        <v>321</v>
      </c>
      <c r="F39" s="97">
        <v>132</v>
      </c>
      <c r="G39" s="101">
        <f t="shared" si="4"/>
        <v>1.2290502793296088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256</v>
      </c>
      <c r="C42" s="33">
        <f>(B42/$B$42)*100</f>
        <v>100</v>
      </c>
      <c r="E42" s="31" t="s">
        <v>268</v>
      </c>
      <c r="F42" s="80">
        <v>11262</v>
      </c>
      <c r="G42" s="99">
        <f>(F42/$F$42)*100</f>
        <v>100</v>
      </c>
      <c r="I42" s="39"/>
    </row>
    <row r="43" spans="1:7" ht="12.75">
      <c r="A43" s="36" t="s">
        <v>301</v>
      </c>
      <c r="B43" s="98">
        <v>99</v>
      </c>
      <c r="C43" s="102">
        <f>(B43/$B$42)*100</f>
        <v>38.671875</v>
      </c>
      <c r="E43" s="60" t="s">
        <v>168</v>
      </c>
      <c r="F43" s="106">
        <v>14363</v>
      </c>
      <c r="G43" s="107">
        <f aca="true" t="shared" si="6" ref="G43:G71">(F43/$F$42)*100</f>
        <v>127.53507369916532</v>
      </c>
    </row>
    <row r="44" spans="1:7" ht="12.75">
      <c r="A44" s="36"/>
      <c r="B44" s="93" t="s">
        <v>250</v>
      </c>
      <c r="C44" s="10"/>
      <c r="E44" s="1" t="s">
        <v>329</v>
      </c>
      <c r="F44" s="97">
        <v>13</v>
      </c>
      <c r="G44" s="101">
        <f t="shared" si="6"/>
        <v>0.11543242763274728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</v>
      </c>
      <c r="G45" s="101">
        <f t="shared" si="6"/>
        <v>0.09767359261232463</v>
      </c>
    </row>
    <row r="46" spans="1:7" ht="12.75">
      <c r="A46" s="29" t="s">
        <v>331</v>
      </c>
      <c r="B46" s="93">
        <v>8897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1207</v>
      </c>
      <c r="C47" s="10">
        <f>(B47/$B$46)*100</f>
        <v>13.566370686748341</v>
      </c>
      <c r="E47" s="1" t="s">
        <v>334</v>
      </c>
      <c r="F47" s="97">
        <v>107</v>
      </c>
      <c r="G47" s="101">
        <f t="shared" si="6"/>
        <v>0.9500976735926123</v>
      </c>
    </row>
    <row r="48" spans="1:7" ht="12.75">
      <c r="A48" s="36"/>
      <c r="B48" s="93" t="s">
        <v>250</v>
      </c>
      <c r="C48" s="10"/>
      <c r="E48" s="1" t="s">
        <v>335</v>
      </c>
      <c r="F48" s="97">
        <v>983</v>
      </c>
      <c r="G48" s="101">
        <f t="shared" si="6"/>
        <v>8.728467412537738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199</v>
      </c>
      <c r="G49" s="101">
        <f t="shared" si="6"/>
        <v>1.7670040845320547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0.1509500976735926</v>
      </c>
    </row>
    <row r="51" spans="1:7" ht="12.75">
      <c r="A51" s="5" t="s">
        <v>338</v>
      </c>
      <c r="B51" s="93">
        <v>2236</v>
      </c>
      <c r="C51" s="33">
        <f>(B51/$B$51)*100</f>
        <v>100</v>
      </c>
      <c r="E51" s="1" t="s">
        <v>339</v>
      </c>
      <c r="F51" s="97">
        <v>2422</v>
      </c>
      <c r="G51" s="101">
        <f t="shared" si="6"/>
        <v>21.505949209731842</v>
      </c>
    </row>
    <row r="52" spans="1:7" ht="12.75">
      <c r="A52" s="4" t="s">
        <v>340</v>
      </c>
      <c r="B52" s="98">
        <v>134</v>
      </c>
      <c r="C52" s="10">
        <f>(B52/$B$51)*100</f>
        <v>5.992844364937388</v>
      </c>
      <c r="E52" s="1" t="s">
        <v>341</v>
      </c>
      <c r="F52" s="97">
        <v>49</v>
      </c>
      <c r="G52" s="101">
        <f t="shared" si="6"/>
        <v>0.4350914580003552</v>
      </c>
    </row>
    <row r="53" spans="1:7" ht="12.75">
      <c r="A53" s="4"/>
      <c r="B53" s="93" t="s">
        <v>250</v>
      </c>
      <c r="C53" s="10"/>
      <c r="E53" s="1" t="s">
        <v>342</v>
      </c>
      <c r="F53" s="97">
        <v>59</v>
      </c>
      <c r="G53" s="101">
        <f t="shared" si="6"/>
        <v>0.5238856331024685</v>
      </c>
    </row>
    <row r="54" spans="1:7" ht="14.25">
      <c r="A54" s="5" t="s">
        <v>343</v>
      </c>
      <c r="B54" s="93">
        <v>6528</v>
      </c>
      <c r="C54" s="33">
        <f>(B54/$B$54)*100</f>
        <v>100</v>
      </c>
      <c r="E54" s="1" t="s">
        <v>201</v>
      </c>
      <c r="F54" s="97">
        <v>3538</v>
      </c>
      <c r="G54" s="101">
        <f t="shared" si="6"/>
        <v>31.415379151127688</v>
      </c>
    </row>
    <row r="55" spans="1:7" ht="12.75">
      <c r="A55" s="4" t="s">
        <v>340</v>
      </c>
      <c r="B55" s="98">
        <v>1216</v>
      </c>
      <c r="C55" s="10">
        <f>(B55/$B$54)*100</f>
        <v>18.627450980392158</v>
      </c>
      <c r="E55" s="1" t="s">
        <v>344</v>
      </c>
      <c r="F55" s="97">
        <v>3501</v>
      </c>
      <c r="G55" s="101">
        <f t="shared" si="6"/>
        <v>31.08684070324987</v>
      </c>
    </row>
    <row r="56" spans="1:7" ht="12.75">
      <c r="A56" s="4" t="s">
        <v>345</v>
      </c>
      <c r="B56" s="119">
        <v>58.4</v>
      </c>
      <c r="C56" s="37" t="s">
        <v>261</v>
      </c>
      <c r="E56" s="1" t="s">
        <v>346</v>
      </c>
      <c r="F56" s="97">
        <v>94</v>
      </c>
      <c r="G56" s="101">
        <f t="shared" si="6"/>
        <v>0.834665245959865</v>
      </c>
    </row>
    <row r="57" spans="1:7" ht="12.75">
      <c r="A57" s="4" t="s">
        <v>347</v>
      </c>
      <c r="B57" s="98">
        <v>5312</v>
      </c>
      <c r="C57" s="10">
        <f>(B57/$B$54)*100</f>
        <v>81.37254901960785</v>
      </c>
      <c r="E57" s="1" t="s">
        <v>348</v>
      </c>
      <c r="F57" s="97">
        <v>61</v>
      </c>
      <c r="G57" s="101">
        <f t="shared" si="6"/>
        <v>0.5416444681228911</v>
      </c>
    </row>
    <row r="58" spans="1:7" ht="12.75">
      <c r="A58" s="4" t="s">
        <v>345</v>
      </c>
      <c r="B58" s="119">
        <v>80.3</v>
      </c>
      <c r="C58" s="37" t="s">
        <v>261</v>
      </c>
      <c r="E58" s="1" t="s">
        <v>349</v>
      </c>
      <c r="F58" s="97">
        <v>1355</v>
      </c>
      <c r="G58" s="101">
        <f t="shared" si="6"/>
        <v>12.031610726336352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0.04439708755105665</v>
      </c>
    </row>
    <row r="60" spans="1:7" ht="12.75">
      <c r="A60" s="5" t="s">
        <v>351</v>
      </c>
      <c r="B60" s="93">
        <v>1955</v>
      </c>
      <c r="C60" s="33">
        <f>(B60/$B$60)*100</f>
        <v>100</v>
      </c>
      <c r="E60" s="1" t="s">
        <v>352</v>
      </c>
      <c r="F60" s="97">
        <v>55</v>
      </c>
      <c r="G60" s="101">
        <f t="shared" si="6"/>
        <v>0.4883679630616231</v>
      </c>
    </row>
    <row r="61" spans="1:7" ht="12.75">
      <c r="A61" s="4" t="s">
        <v>340</v>
      </c>
      <c r="B61" s="97">
        <v>852</v>
      </c>
      <c r="C61" s="10">
        <f>(B61/$B$60)*100</f>
        <v>43.58056265984655</v>
      </c>
      <c r="E61" s="1" t="s">
        <v>353</v>
      </c>
      <c r="F61" s="97">
        <v>79</v>
      </c>
      <c r="G61" s="101">
        <f t="shared" si="6"/>
        <v>0.7014739833066951</v>
      </c>
    </row>
    <row r="62" spans="1:7" ht="12.75">
      <c r="A62" s="4"/>
      <c r="B62" s="93" t="s">
        <v>250</v>
      </c>
      <c r="C62" s="10"/>
      <c r="E62" s="1" t="s">
        <v>354</v>
      </c>
      <c r="F62" s="97">
        <v>103</v>
      </c>
      <c r="G62" s="101">
        <f t="shared" si="6"/>
        <v>0.9145800035517669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42</v>
      </c>
      <c r="G63" s="101">
        <f t="shared" si="6"/>
        <v>0.37293553542887586</v>
      </c>
    </row>
    <row r="64" spans="1:7" ht="12.75">
      <c r="A64" s="29" t="s">
        <v>357</v>
      </c>
      <c r="B64" s="93">
        <v>10740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8018</v>
      </c>
      <c r="C65" s="10">
        <f>(B65/$B$64)*100</f>
        <v>74.65549348230913</v>
      </c>
      <c r="E65" s="1" t="s">
        <v>359</v>
      </c>
      <c r="F65" s="97">
        <v>32</v>
      </c>
      <c r="G65" s="101">
        <f t="shared" si="6"/>
        <v>0.28414136032676257</v>
      </c>
    </row>
    <row r="66" spans="1:7" ht="12.75">
      <c r="A66" s="4" t="s">
        <v>257</v>
      </c>
      <c r="B66" s="97">
        <v>2521</v>
      </c>
      <c r="C66" s="10">
        <f aca="true" t="shared" si="7" ref="C66:C71">(B66/$B$64)*100</f>
        <v>23.472998137802605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1838</v>
      </c>
      <c r="C67" s="10">
        <f t="shared" si="7"/>
        <v>17.113594040968344</v>
      </c>
      <c r="E67" s="1" t="s">
        <v>362</v>
      </c>
      <c r="F67" s="97">
        <v>35</v>
      </c>
      <c r="G67" s="101">
        <f t="shared" si="6"/>
        <v>0.3107796128573966</v>
      </c>
    </row>
    <row r="68" spans="1:7" ht="12.75">
      <c r="A68" s="4" t="s">
        <v>363</v>
      </c>
      <c r="B68" s="97">
        <v>683</v>
      </c>
      <c r="C68" s="10">
        <f t="shared" si="7"/>
        <v>6.359404096834265</v>
      </c>
      <c r="E68" s="1" t="s">
        <v>364</v>
      </c>
      <c r="F68" s="97">
        <v>324</v>
      </c>
      <c r="G68" s="101">
        <f t="shared" si="6"/>
        <v>2.876931273308471</v>
      </c>
    </row>
    <row r="69" spans="1:7" ht="12.75">
      <c r="A69" s="4" t="s">
        <v>365</v>
      </c>
      <c r="B69" s="97">
        <v>387</v>
      </c>
      <c r="C69" s="10">
        <f t="shared" si="7"/>
        <v>3.603351955307262</v>
      </c>
      <c r="E69" s="1" t="s">
        <v>366</v>
      </c>
      <c r="F69" s="97">
        <v>103</v>
      </c>
      <c r="G69" s="101">
        <f t="shared" si="6"/>
        <v>0.9145800035517669</v>
      </c>
    </row>
    <row r="70" spans="1:7" ht="12.75">
      <c r="A70" s="4" t="s">
        <v>367</v>
      </c>
      <c r="B70" s="97">
        <v>296</v>
      </c>
      <c r="C70" s="10">
        <f t="shared" si="7"/>
        <v>2.7560521415270016</v>
      </c>
      <c r="E70" s="1" t="s">
        <v>368</v>
      </c>
      <c r="F70" s="97">
        <v>11</v>
      </c>
      <c r="G70" s="101">
        <f t="shared" si="6"/>
        <v>0.09767359261232463</v>
      </c>
    </row>
    <row r="71" spans="1:7" ht="12.75">
      <c r="A71" s="7" t="s">
        <v>258</v>
      </c>
      <c r="B71" s="103">
        <v>201</v>
      </c>
      <c r="C71" s="40">
        <f t="shared" si="7"/>
        <v>1.8715083798882683</v>
      </c>
      <c r="D71" s="41"/>
      <c r="E71" s="9" t="s">
        <v>369</v>
      </c>
      <c r="F71" s="103">
        <v>1165</v>
      </c>
      <c r="G71" s="104">
        <f t="shared" si="6"/>
        <v>10.344521399396198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9216</v>
      </c>
      <c r="C9" s="81">
        <f>(B9/$B$9)*100</f>
        <v>100</v>
      </c>
      <c r="D9" s="65"/>
      <c r="E9" s="79" t="s">
        <v>381</v>
      </c>
      <c r="F9" s="80">
        <v>4440</v>
      </c>
      <c r="G9" s="81">
        <f>(F9/$F$9)*100</f>
        <v>100</v>
      </c>
    </row>
    <row r="10" spans="1:7" ht="12.75">
      <c r="A10" s="82" t="s">
        <v>382</v>
      </c>
      <c r="B10" s="97">
        <v>5920</v>
      </c>
      <c r="C10" s="105">
        <f>(B10/$B$9)*100</f>
        <v>64.23611111111111</v>
      </c>
      <c r="D10" s="65"/>
      <c r="E10" s="78" t="s">
        <v>383</v>
      </c>
      <c r="F10" s="97">
        <v>220</v>
      </c>
      <c r="G10" s="105">
        <f aca="true" t="shared" si="0" ref="G10:G19">(F10/$F$9)*100</f>
        <v>4.954954954954955</v>
      </c>
    </row>
    <row r="11" spans="1:7" ht="12.75">
      <c r="A11" s="82" t="s">
        <v>384</v>
      </c>
      <c r="B11" s="97">
        <v>5899</v>
      </c>
      <c r="C11" s="105">
        <f aca="true" t="shared" si="1" ref="C11:C16">(B11/$B$9)*100</f>
        <v>64.00824652777779</v>
      </c>
      <c r="D11" s="65"/>
      <c r="E11" s="78" t="s">
        <v>385</v>
      </c>
      <c r="F11" s="97">
        <v>202</v>
      </c>
      <c r="G11" s="105">
        <f t="shared" si="0"/>
        <v>4.54954954954955</v>
      </c>
    </row>
    <row r="12" spans="1:7" ht="12.75">
      <c r="A12" s="82" t="s">
        <v>386</v>
      </c>
      <c r="B12" s="97">
        <v>5652</v>
      </c>
      <c r="C12" s="105">
        <f>(B12/$B$9)*100</f>
        <v>61.328125</v>
      </c>
      <c r="D12" s="65"/>
      <c r="E12" s="78" t="s">
        <v>387</v>
      </c>
      <c r="F12" s="97">
        <v>719</v>
      </c>
      <c r="G12" s="105">
        <f t="shared" si="0"/>
        <v>16.193693693693696</v>
      </c>
    </row>
    <row r="13" spans="1:7" ht="12.75">
      <c r="A13" s="82" t="s">
        <v>388</v>
      </c>
      <c r="B13" s="97">
        <v>247</v>
      </c>
      <c r="C13" s="105">
        <f>(B13/$B$9)*100</f>
        <v>2.6801215277777777</v>
      </c>
      <c r="D13" s="65"/>
      <c r="E13" s="78" t="s">
        <v>389</v>
      </c>
      <c r="F13" s="97">
        <v>571</v>
      </c>
      <c r="G13" s="105">
        <f t="shared" si="0"/>
        <v>12.86036036036036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788</v>
      </c>
      <c r="G14" s="105">
        <f t="shared" si="0"/>
        <v>17.74774774774775</v>
      </c>
    </row>
    <row r="15" spans="1:7" ht="12.75">
      <c r="A15" s="82" t="s">
        <v>392</v>
      </c>
      <c r="B15" s="109">
        <v>21</v>
      </c>
      <c r="C15" s="105">
        <f t="shared" si="1"/>
        <v>0.22786458333333334</v>
      </c>
      <c r="D15" s="65"/>
      <c r="E15" s="78" t="s">
        <v>393</v>
      </c>
      <c r="F15" s="97">
        <v>1110</v>
      </c>
      <c r="G15" s="105">
        <f t="shared" si="0"/>
        <v>25</v>
      </c>
    </row>
    <row r="16" spans="1:7" ht="12.75">
      <c r="A16" s="82" t="s">
        <v>67</v>
      </c>
      <c r="B16" s="97">
        <v>3296</v>
      </c>
      <c r="C16" s="105">
        <f t="shared" si="1"/>
        <v>35.76388888888889</v>
      </c>
      <c r="D16" s="65"/>
      <c r="E16" s="78" t="s">
        <v>68</v>
      </c>
      <c r="F16" s="97">
        <v>516</v>
      </c>
      <c r="G16" s="105">
        <f t="shared" si="0"/>
        <v>11.621621621621623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252</v>
      </c>
      <c r="G17" s="105">
        <f t="shared" si="0"/>
        <v>5.675675675675676</v>
      </c>
    </row>
    <row r="18" spans="1:7" ht="12.75">
      <c r="A18" s="77" t="s">
        <v>70</v>
      </c>
      <c r="B18" s="80">
        <v>4721</v>
      </c>
      <c r="C18" s="81">
        <f>(B18/$B$18)*100</f>
        <v>100</v>
      </c>
      <c r="D18" s="65"/>
      <c r="E18" s="78" t="s">
        <v>170</v>
      </c>
      <c r="F18" s="97">
        <v>46</v>
      </c>
      <c r="G18" s="105">
        <f t="shared" si="0"/>
        <v>1.0360360360360361</v>
      </c>
    </row>
    <row r="19" spans="1:9" ht="12.75">
      <c r="A19" s="82" t="s">
        <v>382</v>
      </c>
      <c r="B19" s="97">
        <v>2719</v>
      </c>
      <c r="C19" s="105">
        <f>(B19/$B$18)*100</f>
        <v>57.59373014191909</v>
      </c>
      <c r="D19" s="65"/>
      <c r="E19" s="78" t="s">
        <v>169</v>
      </c>
      <c r="F19" s="98">
        <v>16</v>
      </c>
      <c r="G19" s="105">
        <f t="shared" si="0"/>
        <v>0.36036036036036034</v>
      </c>
      <c r="I19" s="117"/>
    </row>
    <row r="20" spans="1:7" ht="12.75">
      <c r="A20" s="82" t="s">
        <v>384</v>
      </c>
      <c r="B20" s="97">
        <v>2719</v>
      </c>
      <c r="C20" s="105">
        <f>(B20/$B$18)*100</f>
        <v>57.59373014191909</v>
      </c>
      <c r="D20" s="65"/>
      <c r="E20" s="78" t="s">
        <v>71</v>
      </c>
      <c r="F20" s="97">
        <v>44653</v>
      </c>
      <c r="G20" s="112" t="s">
        <v>261</v>
      </c>
    </row>
    <row r="21" spans="1:7" ht="12.75">
      <c r="A21" s="82" t="s">
        <v>386</v>
      </c>
      <c r="B21" s="97">
        <v>2621</v>
      </c>
      <c r="C21" s="105">
        <f>(B21/$B$18)*100</f>
        <v>55.51789875026477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3502</v>
      </c>
      <c r="G22" s="105">
        <f>(F22/$F$9)*100</f>
        <v>78.87387387387388</v>
      </c>
    </row>
    <row r="23" spans="1:7" ht="12.75">
      <c r="A23" s="77" t="s">
        <v>73</v>
      </c>
      <c r="B23" s="80">
        <v>598</v>
      </c>
      <c r="C23" s="81">
        <f>(B23/$B$23)*100</f>
        <v>100</v>
      </c>
      <c r="D23" s="65"/>
      <c r="E23" s="78" t="s">
        <v>74</v>
      </c>
      <c r="F23" s="97">
        <v>49718</v>
      </c>
      <c r="G23" s="112" t="s">
        <v>261</v>
      </c>
    </row>
    <row r="24" spans="1:7" ht="12.75">
      <c r="A24" s="82" t="s">
        <v>75</v>
      </c>
      <c r="B24" s="97">
        <v>361</v>
      </c>
      <c r="C24" s="105">
        <f>(B24/$B$23)*100</f>
        <v>60.367892976588635</v>
      </c>
      <c r="D24" s="65"/>
      <c r="E24" s="78" t="s">
        <v>76</v>
      </c>
      <c r="F24" s="97">
        <v>1690</v>
      </c>
      <c r="G24" s="105">
        <f>(F24/$F$9)*100</f>
        <v>38.06306306306306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11789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115</v>
      </c>
      <c r="G26" s="105">
        <f>(F26/$F$9)*100</f>
        <v>2.59009009009009</v>
      </c>
    </row>
    <row r="27" spans="1:7" ht="12.75">
      <c r="A27" s="77" t="s">
        <v>85</v>
      </c>
      <c r="B27" s="80">
        <v>5580</v>
      </c>
      <c r="C27" s="81">
        <f>(B27/$B$27)*100</f>
        <v>100</v>
      </c>
      <c r="D27" s="65"/>
      <c r="E27" s="78" t="s">
        <v>78</v>
      </c>
      <c r="F27" s="98">
        <v>6179</v>
      </c>
      <c r="G27" s="112" t="s">
        <v>261</v>
      </c>
    </row>
    <row r="28" spans="1:7" ht="12.75">
      <c r="A28" s="82" t="s">
        <v>86</v>
      </c>
      <c r="B28" s="97">
        <v>4344</v>
      </c>
      <c r="C28" s="105">
        <f aca="true" t="shared" si="2" ref="C28:C33">(B28/$B$27)*100</f>
        <v>77.84946236559139</v>
      </c>
      <c r="D28" s="65"/>
      <c r="E28" s="78" t="s">
        <v>79</v>
      </c>
      <c r="F28" s="97">
        <v>50</v>
      </c>
      <c r="G28" s="105">
        <f>(F28/$F$9)*100</f>
        <v>1.1261261261261262</v>
      </c>
    </row>
    <row r="29" spans="1:7" ht="12.75">
      <c r="A29" s="82" t="s">
        <v>87</v>
      </c>
      <c r="B29" s="97">
        <v>736</v>
      </c>
      <c r="C29" s="105">
        <f t="shared" si="2"/>
        <v>13.189964157706093</v>
      </c>
      <c r="D29" s="65"/>
      <c r="E29" s="78" t="s">
        <v>80</v>
      </c>
      <c r="F29" s="97">
        <v>6322</v>
      </c>
      <c r="G29" s="112" t="s">
        <v>261</v>
      </c>
    </row>
    <row r="30" spans="1:7" ht="12.75">
      <c r="A30" s="82" t="s">
        <v>88</v>
      </c>
      <c r="B30" s="97">
        <v>235</v>
      </c>
      <c r="C30" s="105">
        <f t="shared" si="2"/>
        <v>4.211469534050179</v>
      </c>
      <c r="D30" s="65"/>
      <c r="E30" s="78" t="s">
        <v>81</v>
      </c>
      <c r="F30" s="97">
        <v>1001</v>
      </c>
      <c r="G30" s="105">
        <f>(F30/$F$9)*100</f>
        <v>22.545045045045047</v>
      </c>
    </row>
    <row r="31" spans="1:7" ht="12.75">
      <c r="A31" s="82" t="s">
        <v>115</v>
      </c>
      <c r="B31" s="97">
        <v>178</v>
      </c>
      <c r="C31" s="105">
        <f t="shared" si="2"/>
        <v>3.1899641577060933</v>
      </c>
      <c r="D31" s="65"/>
      <c r="E31" s="78" t="s">
        <v>82</v>
      </c>
      <c r="F31" s="97">
        <v>15124</v>
      </c>
      <c r="G31" s="112" t="s">
        <v>261</v>
      </c>
    </row>
    <row r="32" spans="1:7" ht="12.75">
      <c r="A32" s="82" t="s">
        <v>89</v>
      </c>
      <c r="B32" s="97">
        <v>53</v>
      </c>
      <c r="C32" s="105">
        <f t="shared" si="2"/>
        <v>0.9498207885304659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34</v>
      </c>
      <c r="C33" s="105">
        <f t="shared" si="2"/>
        <v>0.6093189964157707</v>
      </c>
      <c r="D33" s="65"/>
      <c r="E33" s="79" t="s">
        <v>84</v>
      </c>
      <c r="F33" s="80">
        <v>3169</v>
      </c>
      <c r="G33" s="81">
        <f>(F33/$F$33)*100</f>
        <v>100</v>
      </c>
    </row>
    <row r="34" spans="1:7" ht="12.75">
      <c r="A34" s="82" t="s">
        <v>91</v>
      </c>
      <c r="B34" s="120">
        <v>23.2</v>
      </c>
      <c r="C34" s="112" t="s">
        <v>261</v>
      </c>
      <c r="D34" s="65"/>
      <c r="E34" s="78" t="s">
        <v>383</v>
      </c>
      <c r="F34" s="97">
        <v>58</v>
      </c>
      <c r="G34" s="105">
        <f aca="true" t="shared" si="3" ref="G34:G43">(F34/$F$33)*100</f>
        <v>1.8302303565793627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34</v>
      </c>
      <c r="G35" s="105">
        <f t="shared" si="3"/>
        <v>1.0728936573051435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382</v>
      </c>
      <c r="G36" s="105">
        <f t="shared" si="3"/>
        <v>12.054275796781319</v>
      </c>
    </row>
    <row r="37" spans="1:7" ht="12.75">
      <c r="A37" s="77" t="s">
        <v>94</v>
      </c>
      <c r="B37" s="80">
        <v>5652</v>
      </c>
      <c r="C37" s="81">
        <f>(B37/$B$37)*100</f>
        <v>100</v>
      </c>
      <c r="D37" s="65"/>
      <c r="E37" s="78" t="s">
        <v>389</v>
      </c>
      <c r="F37" s="97">
        <v>387</v>
      </c>
      <c r="G37" s="105">
        <f t="shared" si="3"/>
        <v>12.212054275796781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587</v>
      </c>
      <c r="G38" s="105">
        <f t="shared" si="3"/>
        <v>18.523193436415273</v>
      </c>
    </row>
    <row r="39" spans="1:7" ht="12.75">
      <c r="A39" s="82" t="s">
        <v>97</v>
      </c>
      <c r="B39" s="98">
        <v>1322</v>
      </c>
      <c r="C39" s="105">
        <f>(B39/$B$37)*100</f>
        <v>23.389950460014155</v>
      </c>
      <c r="D39" s="65"/>
      <c r="E39" s="78" t="s">
        <v>393</v>
      </c>
      <c r="F39" s="97">
        <v>976</v>
      </c>
      <c r="G39" s="105">
        <f t="shared" si="3"/>
        <v>30.79835910381824</v>
      </c>
    </row>
    <row r="40" spans="1:7" ht="12.75">
      <c r="A40" s="82" t="s">
        <v>98</v>
      </c>
      <c r="B40" s="98">
        <v>761</v>
      </c>
      <c r="C40" s="105">
        <f>(B40/$B$37)*100</f>
        <v>13.464260438782732</v>
      </c>
      <c r="D40" s="65"/>
      <c r="E40" s="78" t="s">
        <v>68</v>
      </c>
      <c r="F40" s="97">
        <v>485</v>
      </c>
      <c r="G40" s="105">
        <f t="shared" si="3"/>
        <v>15.304512464499842</v>
      </c>
    </row>
    <row r="41" spans="1:7" ht="12.75">
      <c r="A41" s="82" t="s">
        <v>100</v>
      </c>
      <c r="B41" s="98">
        <v>1864</v>
      </c>
      <c r="C41" s="105">
        <f>(B41/$B$37)*100</f>
        <v>32.9794762915782</v>
      </c>
      <c r="D41" s="65"/>
      <c r="E41" s="78" t="s">
        <v>69</v>
      </c>
      <c r="F41" s="97">
        <v>207</v>
      </c>
      <c r="G41" s="105">
        <f t="shared" si="3"/>
        <v>6.532029031240139</v>
      </c>
    </row>
    <row r="42" spans="1:7" ht="12.75">
      <c r="A42" s="82" t="s">
        <v>260</v>
      </c>
      <c r="B42" s="98">
        <v>4</v>
      </c>
      <c r="C42" s="105">
        <f>(B42/$B$37)*100</f>
        <v>0.07077140835102619</v>
      </c>
      <c r="D42" s="65"/>
      <c r="E42" s="78" t="s">
        <v>170</v>
      </c>
      <c r="F42" s="97">
        <v>37</v>
      </c>
      <c r="G42" s="105">
        <f t="shared" si="3"/>
        <v>1.167560744714421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</v>
      </c>
      <c r="G43" s="105">
        <f t="shared" si="3"/>
        <v>0.5048911328494794</v>
      </c>
    </row>
    <row r="44" spans="1:7" ht="12.75">
      <c r="A44" s="82" t="s">
        <v>291</v>
      </c>
      <c r="B44" s="98">
        <v>672</v>
      </c>
      <c r="C44" s="105">
        <f>(B44/$B$37)*100</f>
        <v>11.8895966029724</v>
      </c>
      <c r="D44" s="65"/>
      <c r="E44" s="78" t="s">
        <v>93</v>
      </c>
      <c r="F44" s="97">
        <v>53839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1029</v>
      </c>
      <c r="C46" s="105">
        <f>(B46/$B$37)*100</f>
        <v>18.205944798301484</v>
      </c>
      <c r="D46" s="65"/>
      <c r="E46" s="78" t="s">
        <v>96</v>
      </c>
      <c r="F46" s="97">
        <v>19863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38646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27050</v>
      </c>
      <c r="G49" s="114" t="s">
        <v>261</v>
      </c>
    </row>
    <row r="50" spans="1:7" ht="13.5" thickTop="1">
      <c r="A50" s="82" t="s">
        <v>116</v>
      </c>
      <c r="B50" s="98">
        <v>388</v>
      </c>
      <c r="C50" s="105">
        <f t="shared" si="4"/>
        <v>6.8648266100495405</v>
      </c>
      <c r="D50" s="65"/>
      <c r="E50" s="78"/>
      <c r="F50" s="86"/>
      <c r="G50" s="85"/>
    </row>
    <row r="51" spans="1:7" ht="12.75">
      <c r="A51" s="82" t="s">
        <v>117</v>
      </c>
      <c r="B51" s="98">
        <v>647</v>
      </c>
      <c r="C51" s="105">
        <f t="shared" si="4"/>
        <v>11.447275300778486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310</v>
      </c>
      <c r="C52" s="105">
        <f t="shared" si="4"/>
        <v>5.484784147204529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843</v>
      </c>
      <c r="C53" s="105">
        <f t="shared" si="4"/>
        <v>14.915074309978769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486</v>
      </c>
      <c r="C54" s="105">
        <f t="shared" si="4"/>
        <v>8.598726114649681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128</v>
      </c>
      <c r="C55" s="105">
        <f t="shared" si="4"/>
        <v>2.264685067232838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401</v>
      </c>
      <c r="C57" s="105">
        <f>(B57/$B$37)*100</f>
        <v>7.094833687190374</v>
      </c>
      <c r="D57" s="65"/>
      <c r="E57" s="79" t="s">
        <v>84</v>
      </c>
      <c r="F57" s="80">
        <v>81</v>
      </c>
      <c r="G57" s="105">
        <f>(F57/L57)*100</f>
        <v>2.5560113600504892</v>
      </c>
      <c r="H57" s="79" t="s">
        <v>84</v>
      </c>
      <c r="L57" s="15">
        <v>3169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59</v>
      </c>
      <c r="G58" s="105">
        <f>(F58/L58)*100</f>
        <v>4.294032023289665</v>
      </c>
      <c r="H58" s="78" t="s">
        <v>118</v>
      </c>
      <c r="L58" s="15">
        <v>1374</v>
      </c>
    </row>
    <row r="59" spans="1:12" ht="12.75">
      <c r="A59" s="82" t="s">
        <v>112</v>
      </c>
      <c r="B59" s="98">
        <v>594</v>
      </c>
      <c r="C59" s="105">
        <f>(B59/$B$37)*100</f>
        <v>10.509554140127388</v>
      </c>
      <c r="D59" s="65"/>
      <c r="E59" s="78" t="s">
        <v>120</v>
      </c>
      <c r="F59" s="97">
        <v>8</v>
      </c>
      <c r="G59" s="105">
        <f>(F59/L59)*100</f>
        <v>1.8604651162790697</v>
      </c>
      <c r="H59" s="78" t="s">
        <v>120</v>
      </c>
      <c r="L59" s="15">
        <v>430</v>
      </c>
    </row>
    <row r="60" spans="1:7" ht="12.75">
      <c r="A60" s="82" t="s">
        <v>113</v>
      </c>
      <c r="B60" s="98">
        <v>948</v>
      </c>
      <c r="C60" s="105">
        <f>(B60/$B$37)*100</f>
        <v>16.772823779193207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397</v>
      </c>
      <c r="C62" s="105">
        <f>(B62/$B$37)*100</f>
        <v>7.024062278839349</v>
      </c>
      <c r="D62" s="65"/>
      <c r="E62" s="79" t="s">
        <v>123</v>
      </c>
      <c r="F62" s="80">
        <v>40</v>
      </c>
      <c r="G62" s="105">
        <f>(F62/L62)*100</f>
        <v>6.633499170812604</v>
      </c>
      <c r="H62" s="79" t="s">
        <v>394</v>
      </c>
      <c r="L62" s="15">
        <v>603</v>
      </c>
    </row>
    <row r="63" spans="1:12" ht="12.75">
      <c r="A63" s="61" t="s">
        <v>293</v>
      </c>
      <c r="B63" s="98">
        <v>237</v>
      </c>
      <c r="C63" s="105">
        <f>(B63/$B$37)*100</f>
        <v>4.193205944798302</v>
      </c>
      <c r="D63" s="65"/>
      <c r="E63" s="78" t="s">
        <v>118</v>
      </c>
      <c r="F63" s="97">
        <v>32</v>
      </c>
      <c r="G63" s="105">
        <f>(F63/L63)*100</f>
        <v>12.121212121212121</v>
      </c>
      <c r="H63" s="78" t="s">
        <v>118</v>
      </c>
      <c r="L63" s="15">
        <v>264</v>
      </c>
    </row>
    <row r="64" spans="1:12" ht="12.75">
      <c r="A64" s="82" t="s">
        <v>114</v>
      </c>
      <c r="B64" s="98">
        <v>273</v>
      </c>
      <c r="C64" s="105">
        <f>(B64/$B$37)*100</f>
        <v>4.830148619957537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446</v>
      </c>
      <c r="G66" s="105">
        <f aca="true" t="shared" si="5" ref="G66:G71">(F66/L66)*100</f>
        <v>3.96867770065848</v>
      </c>
      <c r="H66" s="79" t="s">
        <v>124</v>
      </c>
      <c r="L66" s="15">
        <v>11238</v>
      </c>
    </row>
    <row r="67" spans="1:12" ht="12.75">
      <c r="A67" s="82" t="s">
        <v>126</v>
      </c>
      <c r="B67" s="97">
        <v>4617</v>
      </c>
      <c r="C67" s="105">
        <f>(B67/$B$37)*100</f>
        <v>81.68789808917197</v>
      </c>
      <c r="D67" s="65"/>
      <c r="E67" s="78" t="s">
        <v>262</v>
      </c>
      <c r="F67" s="97">
        <v>357</v>
      </c>
      <c r="G67" s="105">
        <f t="shared" si="5"/>
        <v>4.003139717425432</v>
      </c>
      <c r="H67" s="78" t="s">
        <v>262</v>
      </c>
      <c r="L67" s="15">
        <v>8918</v>
      </c>
    </row>
    <row r="68" spans="1:12" ht="12.75">
      <c r="A68" s="82" t="s">
        <v>128</v>
      </c>
      <c r="B68" s="97">
        <v>795</v>
      </c>
      <c r="C68" s="105">
        <f>(B68/$B$37)*100</f>
        <v>14.065817409766455</v>
      </c>
      <c r="D68" s="65"/>
      <c r="E68" s="78" t="s">
        <v>127</v>
      </c>
      <c r="F68" s="97">
        <v>102</v>
      </c>
      <c r="G68" s="105">
        <f t="shared" si="5"/>
        <v>5.217391304347826</v>
      </c>
      <c r="H68" s="78" t="s">
        <v>127</v>
      </c>
      <c r="L68" s="15">
        <v>1955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86</v>
      </c>
      <c r="G69" s="105">
        <f t="shared" si="5"/>
        <v>3.711696158826068</v>
      </c>
      <c r="H69" s="78" t="s">
        <v>129</v>
      </c>
      <c r="L69" s="15">
        <v>2317</v>
      </c>
    </row>
    <row r="70" spans="1:12" ht="12.75">
      <c r="A70" s="82" t="s">
        <v>376</v>
      </c>
      <c r="B70" s="97">
        <v>234</v>
      </c>
      <c r="C70" s="105">
        <f>(B70/$B$37)*100</f>
        <v>4.140127388535031</v>
      </c>
      <c r="D70" s="65"/>
      <c r="E70" s="78" t="s">
        <v>130</v>
      </c>
      <c r="F70" s="97">
        <v>76</v>
      </c>
      <c r="G70" s="105">
        <f t="shared" si="5"/>
        <v>4.21987784564131</v>
      </c>
      <c r="H70" s="78" t="s">
        <v>130</v>
      </c>
      <c r="L70" s="15">
        <v>1801</v>
      </c>
    </row>
    <row r="71" spans="1:12" ht="13.5" thickBot="1">
      <c r="A71" s="90" t="s">
        <v>371</v>
      </c>
      <c r="B71" s="110">
        <v>6</v>
      </c>
      <c r="C71" s="111">
        <f>(B71/$B$37)*100</f>
        <v>0.10615711252653928</v>
      </c>
      <c r="D71" s="91"/>
      <c r="E71" s="92" t="s">
        <v>131</v>
      </c>
      <c r="F71" s="110">
        <v>236</v>
      </c>
      <c r="G71" s="118">
        <f t="shared" si="5"/>
        <v>15.118513773222295</v>
      </c>
      <c r="H71" s="92" t="s">
        <v>131</v>
      </c>
      <c r="L71" s="15">
        <v>1561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4561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4446</v>
      </c>
      <c r="G9" s="81">
        <f>(F9/$F$9)*100</f>
        <v>100</v>
      </c>
      <c r="I9" s="53"/>
    </row>
    <row r="10" spans="1:7" ht="12.75">
      <c r="A10" s="36" t="s">
        <v>137</v>
      </c>
      <c r="B10" s="97">
        <v>3088</v>
      </c>
      <c r="C10" s="105">
        <f aca="true" t="shared" si="0" ref="C10:C18">(B10/$B$8)*100</f>
        <v>67.70445077833809</v>
      </c>
      <c r="E10" s="32" t="s">
        <v>138</v>
      </c>
      <c r="F10" s="97">
        <v>4267</v>
      </c>
      <c r="G10" s="105">
        <f>(F10/$F$9)*100</f>
        <v>95.97390913180386</v>
      </c>
    </row>
    <row r="11" spans="1:7" ht="12.75">
      <c r="A11" s="36" t="s">
        <v>139</v>
      </c>
      <c r="B11" s="97">
        <v>804</v>
      </c>
      <c r="C11" s="105">
        <f t="shared" si="0"/>
        <v>17.627713220784916</v>
      </c>
      <c r="E11" s="32" t="s">
        <v>140</v>
      </c>
      <c r="F11" s="97">
        <v>77</v>
      </c>
      <c r="G11" s="105">
        <f>(F11/$F$9)*100</f>
        <v>1.7318938371569952</v>
      </c>
    </row>
    <row r="12" spans="1:7" ht="12.75">
      <c r="A12" s="36" t="s">
        <v>141</v>
      </c>
      <c r="B12" s="97">
        <v>178</v>
      </c>
      <c r="C12" s="105">
        <f t="shared" si="0"/>
        <v>3.902652926989695</v>
      </c>
      <c r="E12" s="32" t="s">
        <v>142</v>
      </c>
      <c r="F12" s="97">
        <v>102</v>
      </c>
      <c r="G12" s="105">
        <f>(F12/$F$9)*100</f>
        <v>2.2941970310391366</v>
      </c>
    </row>
    <row r="13" spans="1:7" ht="12.75">
      <c r="A13" s="36" t="s">
        <v>143</v>
      </c>
      <c r="B13" s="97">
        <v>25</v>
      </c>
      <c r="C13" s="105">
        <f t="shared" si="0"/>
        <v>0.5481254110940583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80</v>
      </c>
      <c r="C14" s="105">
        <f t="shared" si="0"/>
        <v>1.7540013155009866</v>
      </c>
      <c r="E14" s="42" t="s">
        <v>145</v>
      </c>
      <c r="F14" s="80">
        <v>3150</v>
      </c>
      <c r="G14" s="81">
        <f>(F14/$F$14)*100</f>
        <v>100</v>
      </c>
    </row>
    <row r="15" spans="1:7" ht="12.75">
      <c r="A15" s="36" t="s">
        <v>146</v>
      </c>
      <c r="B15" s="97">
        <v>151</v>
      </c>
      <c r="C15" s="105">
        <f t="shared" si="0"/>
        <v>3.310677483008112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231</v>
      </c>
      <c r="C16" s="105">
        <f t="shared" si="0"/>
        <v>5.064678798509099</v>
      </c>
      <c r="E16" s="1" t="s">
        <v>149</v>
      </c>
      <c r="F16" s="97">
        <v>68</v>
      </c>
      <c r="G16" s="105">
        <f>(F16/$F$14)*100</f>
        <v>2.158730158730159</v>
      </c>
    </row>
    <row r="17" spans="1:7" ht="12.75">
      <c r="A17" s="36" t="s">
        <v>150</v>
      </c>
      <c r="B17" s="97">
        <v>4</v>
      </c>
      <c r="C17" s="105">
        <f t="shared" si="0"/>
        <v>0.08770006577504934</v>
      </c>
      <c r="E17" s="1" t="s">
        <v>151</v>
      </c>
      <c r="F17" s="97">
        <v>1851</v>
      </c>
      <c r="G17" s="105">
        <f aca="true" t="shared" si="1" ref="G17:G23">(F17/$F$14)*100</f>
        <v>58.76190476190476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1065</v>
      </c>
      <c r="G18" s="105">
        <f t="shared" si="1"/>
        <v>33.80952380952381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149</v>
      </c>
      <c r="G19" s="105">
        <f t="shared" si="1"/>
        <v>4.73015873015873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</v>
      </c>
      <c r="G20" s="105">
        <f t="shared" si="1"/>
        <v>0.5396825396825398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21</v>
      </c>
      <c r="C22" s="105">
        <f t="shared" si="2"/>
        <v>0.46042534531900897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55</v>
      </c>
      <c r="C23" s="105">
        <f t="shared" si="2"/>
        <v>1.2058759044069283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146</v>
      </c>
      <c r="C24" s="105">
        <f t="shared" si="2"/>
        <v>3.2010524007893</v>
      </c>
      <c r="E24" s="1" t="s">
        <v>163</v>
      </c>
      <c r="F24" s="97">
        <v>95800</v>
      </c>
      <c r="G24" s="112" t="s">
        <v>261</v>
      </c>
    </row>
    <row r="25" spans="1:7" ht="12.75">
      <c r="A25" s="36" t="s">
        <v>164</v>
      </c>
      <c r="B25" s="97">
        <v>299</v>
      </c>
      <c r="C25" s="105">
        <f t="shared" si="2"/>
        <v>6.555579916684938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1037</v>
      </c>
      <c r="C26" s="105">
        <f t="shared" si="2"/>
        <v>22.736242052181538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2672</v>
      </c>
      <c r="C27" s="105">
        <f t="shared" si="2"/>
        <v>58.58364393773295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331</v>
      </c>
      <c r="C28" s="105">
        <f t="shared" si="2"/>
        <v>7.257180442885332</v>
      </c>
      <c r="E28" s="32" t="s">
        <v>176</v>
      </c>
      <c r="F28" s="97">
        <v>1851</v>
      </c>
      <c r="G28" s="105">
        <f aca="true" t="shared" si="3" ref="G28:G35">(F28/$F$14)*100</f>
        <v>58.76190476190476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51</v>
      </c>
      <c r="G30" s="105">
        <f t="shared" si="3"/>
        <v>1.6190476190476188</v>
      </c>
    </row>
    <row r="31" spans="1:7" ht="12.75">
      <c r="A31" s="36" t="s">
        <v>180</v>
      </c>
      <c r="B31" s="97">
        <v>67</v>
      </c>
      <c r="C31" s="105">
        <f aca="true" t="shared" si="4" ref="C31:C39">(B31/$B$8)*100</f>
        <v>1.4689761017320764</v>
      </c>
      <c r="E31" s="32" t="s">
        <v>181</v>
      </c>
      <c r="F31" s="97">
        <v>166</v>
      </c>
      <c r="G31" s="105">
        <f t="shared" si="3"/>
        <v>5.26984126984127</v>
      </c>
    </row>
    <row r="32" spans="1:7" ht="12.75">
      <c r="A32" s="36" t="s">
        <v>182</v>
      </c>
      <c r="B32" s="97">
        <v>79</v>
      </c>
      <c r="C32" s="105">
        <f t="shared" si="4"/>
        <v>1.7320762990572243</v>
      </c>
      <c r="E32" s="32" t="s">
        <v>183</v>
      </c>
      <c r="F32" s="97">
        <v>484</v>
      </c>
      <c r="G32" s="105">
        <f t="shared" si="3"/>
        <v>15.365079365079366</v>
      </c>
    </row>
    <row r="33" spans="1:7" ht="12.75">
      <c r="A33" s="36" t="s">
        <v>184</v>
      </c>
      <c r="B33" s="97">
        <v>359</v>
      </c>
      <c r="C33" s="105">
        <f t="shared" si="4"/>
        <v>7.871080903310677</v>
      </c>
      <c r="E33" s="32" t="s">
        <v>185</v>
      </c>
      <c r="F33" s="97">
        <v>916</v>
      </c>
      <c r="G33" s="105">
        <f t="shared" si="3"/>
        <v>29.079365079365076</v>
      </c>
    </row>
    <row r="34" spans="1:7" ht="12.75">
      <c r="A34" s="36" t="s">
        <v>186</v>
      </c>
      <c r="B34" s="97">
        <v>621</v>
      </c>
      <c r="C34" s="105">
        <f t="shared" si="4"/>
        <v>13.61543521157641</v>
      </c>
      <c r="E34" s="32" t="s">
        <v>187</v>
      </c>
      <c r="F34" s="97">
        <v>172</v>
      </c>
      <c r="G34" s="105">
        <f t="shared" si="3"/>
        <v>5.4603174603174605</v>
      </c>
    </row>
    <row r="35" spans="1:7" ht="12.75">
      <c r="A35" s="36" t="s">
        <v>188</v>
      </c>
      <c r="B35" s="97">
        <v>1096</v>
      </c>
      <c r="C35" s="105">
        <f t="shared" si="4"/>
        <v>24.029818022363518</v>
      </c>
      <c r="E35" s="32" t="s">
        <v>189</v>
      </c>
      <c r="F35" s="97">
        <v>62</v>
      </c>
      <c r="G35" s="105">
        <f t="shared" si="3"/>
        <v>1.9682539682539684</v>
      </c>
    </row>
    <row r="36" spans="1:7" ht="12.75">
      <c r="A36" s="36" t="s">
        <v>190</v>
      </c>
      <c r="B36" s="97">
        <v>1023</v>
      </c>
      <c r="C36" s="105">
        <f t="shared" si="4"/>
        <v>22.429291821968867</v>
      </c>
      <c r="E36" s="32" t="s">
        <v>191</v>
      </c>
      <c r="F36" s="97">
        <v>1101</v>
      </c>
      <c r="G36" s="112" t="s">
        <v>261</v>
      </c>
    </row>
    <row r="37" spans="1:7" ht="12.75">
      <c r="A37" s="36" t="s">
        <v>192</v>
      </c>
      <c r="B37" s="97">
        <v>728</v>
      </c>
      <c r="C37" s="105">
        <f t="shared" si="4"/>
        <v>15.961411971058977</v>
      </c>
      <c r="E37" s="32" t="s">
        <v>193</v>
      </c>
      <c r="F37" s="97">
        <v>1299</v>
      </c>
      <c r="G37" s="105">
        <f>(F37/$F$14)*100</f>
        <v>41.23809523809524</v>
      </c>
    </row>
    <row r="38" spans="1:7" ht="12.75">
      <c r="A38" s="36" t="s">
        <v>194</v>
      </c>
      <c r="B38" s="97">
        <v>384</v>
      </c>
      <c r="C38" s="105">
        <f t="shared" si="4"/>
        <v>8.419206314404736</v>
      </c>
      <c r="E38" s="32" t="s">
        <v>191</v>
      </c>
      <c r="F38" s="97">
        <v>460</v>
      </c>
      <c r="G38" s="112" t="s">
        <v>261</v>
      </c>
    </row>
    <row r="39" spans="1:7" ht="12.75">
      <c r="A39" s="36" t="s">
        <v>195</v>
      </c>
      <c r="B39" s="97">
        <v>204</v>
      </c>
      <c r="C39" s="105">
        <f t="shared" si="4"/>
        <v>4.472703354527516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896</v>
      </c>
      <c r="G43" s="105">
        <f aca="true" t="shared" si="5" ref="G43:G48">(F43/$F$14)*100</f>
        <v>28.444444444444443</v>
      </c>
    </row>
    <row r="44" spans="1:7" ht="12.75">
      <c r="A44" s="36" t="s">
        <v>209</v>
      </c>
      <c r="B44" s="98">
        <v>431</v>
      </c>
      <c r="C44" s="105">
        <f aca="true" t="shared" si="6" ref="C44:C49">(B44/$B$42)*100</f>
        <v>9.694107062528115</v>
      </c>
      <c r="E44" s="32" t="s">
        <v>210</v>
      </c>
      <c r="F44" s="97">
        <v>590</v>
      </c>
      <c r="G44" s="105">
        <f t="shared" si="5"/>
        <v>18.73015873015873</v>
      </c>
    </row>
    <row r="45" spans="1:7" ht="12.75">
      <c r="A45" s="36" t="s">
        <v>211</v>
      </c>
      <c r="B45" s="98">
        <v>775</v>
      </c>
      <c r="C45" s="105">
        <f t="shared" si="6"/>
        <v>17.43139901034638</v>
      </c>
      <c r="E45" s="32" t="s">
        <v>212</v>
      </c>
      <c r="F45" s="97">
        <v>439</v>
      </c>
      <c r="G45" s="105">
        <f t="shared" si="5"/>
        <v>13.936507936507937</v>
      </c>
    </row>
    <row r="46" spans="1:7" ht="12.75">
      <c r="A46" s="36" t="s">
        <v>213</v>
      </c>
      <c r="B46" s="98">
        <v>486</v>
      </c>
      <c r="C46" s="105">
        <f t="shared" si="6"/>
        <v>10.931174089068826</v>
      </c>
      <c r="E46" s="32" t="s">
        <v>214</v>
      </c>
      <c r="F46" s="97">
        <v>394</v>
      </c>
      <c r="G46" s="105">
        <f t="shared" si="5"/>
        <v>12.507936507936506</v>
      </c>
    </row>
    <row r="47" spans="1:7" ht="12.75">
      <c r="A47" s="36" t="s">
        <v>215</v>
      </c>
      <c r="B47" s="97">
        <v>766</v>
      </c>
      <c r="C47" s="105">
        <f t="shared" si="6"/>
        <v>17.22896986054881</v>
      </c>
      <c r="E47" s="32" t="s">
        <v>216</v>
      </c>
      <c r="F47" s="97">
        <v>248</v>
      </c>
      <c r="G47" s="105">
        <f t="shared" si="5"/>
        <v>7.8730158730158735</v>
      </c>
    </row>
    <row r="48" spans="1:7" ht="12.75">
      <c r="A48" s="36" t="s">
        <v>217</v>
      </c>
      <c r="B48" s="97">
        <v>641</v>
      </c>
      <c r="C48" s="105">
        <f t="shared" si="6"/>
        <v>14.417453891138102</v>
      </c>
      <c r="E48" s="32" t="s">
        <v>218</v>
      </c>
      <c r="F48" s="97">
        <v>535</v>
      </c>
      <c r="G48" s="105">
        <f t="shared" si="5"/>
        <v>16.984126984126984</v>
      </c>
    </row>
    <row r="49" spans="1:7" ht="12.75">
      <c r="A49" s="36" t="s">
        <v>219</v>
      </c>
      <c r="B49" s="97">
        <v>1347</v>
      </c>
      <c r="C49" s="105">
        <f t="shared" si="6"/>
        <v>30.296896086369767</v>
      </c>
      <c r="E49" s="32" t="s">
        <v>220</v>
      </c>
      <c r="F49" s="97">
        <v>48</v>
      </c>
      <c r="G49" s="105">
        <f>(F49/$F$14)*100</f>
        <v>1.5238095238095237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1174</v>
      </c>
      <c r="G51" s="81">
        <f>(F51/F$51)*100</f>
        <v>100</v>
      </c>
    </row>
    <row r="52" spans="1:7" ht="12.75">
      <c r="A52" s="4" t="s">
        <v>223</v>
      </c>
      <c r="B52" s="97">
        <v>326</v>
      </c>
      <c r="C52" s="105">
        <f>(B52/$B$42)*100</f>
        <v>7.332433648223121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1767</v>
      </c>
      <c r="C53" s="105">
        <f>(B53/$B$42)*100</f>
        <v>39.743589743589745</v>
      </c>
      <c r="E53" s="32" t="s">
        <v>226</v>
      </c>
      <c r="F53" s="97">
        <v>7</v>
      </c>
      <c r="G53" s="105">
        <f>(F53/F$51)*100</f>
        <v>0.596252129471891</v>
      </c>
    </row>
    <row r="54" spans="1:7" ht="12.75">
      <c r="A54" s="4" t="s">
        <v>227</v>
      </c>
      <c r="B54" s="97">
        <v>1755</v>
      </c>
      <c r="C54" s="105">
        <f>(B54/$B$42)*100</f>
        <v>39.473684210526315</v>
      </c>
      <c r="E54" s="32" t="s">
        <v>228</v>
      </c>
      <c r="F54" s="97">
        <v>75</v>
      </c>
      <c r="G54" s="105">
        <f aca="true" t="shared" si="7" ref="G54:G60">(F54/F$51)*100</f>
        <v>6.388415672913117</v>
      </c>
    </row>
    <row r="55" spans="1:7" ht="12.75">
      <c r="A55" s="4" t="s">
        <v>229</v>
      </c>
      <c r="B55" s="97">
        <v>598</v>
      </c>
      <c r="C55" s="105">
        <f>(B55/$B$42)*100</f>
        <v>13.450292397660817</v>
      </c>
      <c r="E55" s="32" t="s">
        <v>230</v>
      </c>
      <c r="F55" s="97">
        <v>411</v>
      </c>
      <c r="G55" s="105">
        <f t="shared" si="7"/>
        <v>35.00851788756388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523</v>
      </c>
      <c r="G56" s="105">
        <f t="shared" si="7"/>
        <v>44.54855195911414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112</v>
      </c>
      <c r="G57" s="105">
        <f t="shared" si="7"/>
        <v>9.540034071550256</v>
      </c>
    </row>
    <row r="58" spans="1:7" ht="12.75">
      <c r="A58" s="36" t="s">
        <v>234</v>
      </c>
      <c r="B58" s="97">
        <v>3751</v>
      </c>
      <c r="C58" s="105">
        <f aca="true" t="shared" si="8" ref="C58:C66">(B58/$B$42)*100</f>
        <v>84.36797121007648</v>
      </c>
      <c r="E58" s="32" t="s">
        <v>235</v>
      </c>
      <c r="F58" s="97">
        <v>36</v>
      </c>
      <c r="G58" s="105">
        <f t="shared" si="7"/>
        <v>3.0664395229982966</v>
      </c>
    </row>
    <row r="59" spans="1:7" ht="12.75">
      <c r="A59" s="36" t="s">
        <v>236</v>
      </c>
      <c r="B59" s="97">
        <v>25</v>
      </c>
      <c r="C59" s="105">
        <f t="shared" si="8"/>
        <v>0.5623031938821412</v>
      </c>
      <c r="E59" s="32" t="s">
        <v>237</v>
      </c>
      <c r="F59" s="98">
        <v>4</v>
      </c>
      <c r="G59" s="105">
        <f t="shared" si="7"/>
        <v>0.34071550255536626</v>
      </c>
    </row>
    <row r="60" spans="1:7" ht="12.75">
      <c r="A60" s="36" t="s">
        <v>238</v>
      </c>
      <c r="B60" s="97">
        <v>186</v>
      </c>
      <c r="C60" s="105">
        <f t="shared" si="8"/>
        <v>4.183535762483131</v>
      </c>
      <c r="E60" s="32" t="s">
        <v>239</v>
      </c>
      <c r="F60" s="97">
        <v>6</v>
      </c>
      <c r="G60" s="105">
        <f t="shared" si="7"/>
        <v>0.5110732538330494</v>
      </c>
    </row>
    <row r="61" spans="1:7" ht="12.75">
      <c r="A61" s="36" t="s">
        <v>240</v>
      </c>
      <c r="B61" s="97">
        <v>437</v>
      </c>
      <c r="C61" s="105">
        <f t="shared" si="8"/>
        <v>9.82905982905983</v>
      </c>
      <c r="E61" s="32" t="s">
        <v>163</v>
      </c>
      <c r="F61" s="97">
        <v>523</v>
      </c>
      <c r="G61" s="112" t="s">
        <v>261</v>
      </c>
    </row>
    <row r="62" spans="1:7" ht="12.75">
      <c r="A62" s="36" t="s">
        <v>241</v>
      </c>
      <c r="B62" s="97">
        <v>5</v>
      </c>
      <c r="C62" s="105">
        <f t="shared" si="8"/>
        <v>0.11246063877642824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42</v>
      </c>
      <c r="C65" s="105">
        <f t="shared" si="8"/>
        <v>0.9446693657219973</v>
      </c>
      <c r="E65" s="32" t="s">
        <v>208</v>
      </c>
      <c r="F65" s="97">
        <v>396</v>
      </c>
      <c r="G65" s="105">
        <f aca="true" t="shared" si="9" ref="G65:G71">(F65/F$51)*100</f>
        <v>33.73083475298126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196</v>
      </c>
      <c r="G66" s="105">
        <f t="shared" si="9"/>
        <v>16.695059625212945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131</v>
      </c>
      <c r="G67" s="105">
        <f t="shared" si="9"/>
        <v>11.158432708688245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116</v>
      </c>
      <c r="G68" s="105">
        <f t="shared" si="9"/>
        <v>9.880749574105621</v>
      </c>
    </row>
    <row r="69" spans="1:7" ht="12.75">
      <c r="A69" s="36" t="s">
        <v>249</v>
      </c>
      <c r="B69" s="97">
        <v>12</v>
      </c>
      <c r="C69" s="105">
        <f>(B69/$B$42)*100</f>
        <v>0.2699055330634278</v>
      </c>
      <c r="E69" s="32" t="s">
        <v>216</v>
      </c>
      <c r="F69" s="97">
        <v>66</v>
      </c>
      <c r="G69" s="105">
        <f t="shared" si="9"/>
        <v>5.621805792163544</v>
      </c>
    </row>
    <row r="70" spans="1:7" ht="12.75">
      <c r="A70" s="36" t="s">
        <v>251</v>
      </c>
      <c r="B70" s="97">
        <v>5</v>
      </c>
      <c r="C70" s="105">
        <f>(B70/$B$42)*100</f>
        <v>0.11246063877642824</v>
      </c>
      <c r="E70" s="32" t="s">
        <v>218</v>
      </c>
      <c r="F70" s="97">
        <v>255</v>
      </c>
      <c r="G70" s="105">
        <f t="shared" si="9"/>
        <v>21.720613287904598</v>
      </c>
    </row>
    <row r="71" spans="1:7" ht="12.75">
      <c r="A71" s="54" t="s">
        <v>252</v>
      </c>
      <c r="B71" s="103">
        <v>17</v>
      </c>
      <c r="C71" s="115">
        <f>(B71/$B$42)*100</f>
        <v>0.38236617183985605</v>
      </c>
      <c r="D71" s="41"/>
      <c r="E71" s="44" t="s">
        <v>220</v>
      </c>
      <c r="F71" s="103">
        <v>14</v>
      </c>
      <c r="G71" s="115">
        <f t="shared" si="9"/>
        <v>1.192504258943782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2002-06-11T11:49:59Z</dcterms:modified>
  <cp:category/>
  <cp:version/>
  <cp:contentType/>
  <cp:contentStatus/>
</cp:coreProperties>
</file>