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<sst xmlns="http://schemas.openxmlformats.org/spreadsheetml/2006/main" count="694" uniqueCount="437">
  <si>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</si>
  <si>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</si>
  <si>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</si>
  <si>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</si>
  <si>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</si>
  <si>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</si>
  <si>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</si>
  <si>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</si>
  <si>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</si>
  <si>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</si>
  <si>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</si>
  <si>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</si>
  <si>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</si>
  <si>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</si>
  <si>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</si>
  <si>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</si>
  <si>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</si>
  <si>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</si>
  <si>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</si>
  <si>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</si>
  <si>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</si>
  <si>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</si>
  <si>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</si>
  <si>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</si>
  <si>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</si>
  <si>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</si>
  <si>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</si>
  <si>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</si>
  <si>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</si>
  <si>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</si>
  <si>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</si>
  <si>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</si>
  <si>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</si>
  <si>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</si>
  <si>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</si>
  <si>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</si>
  <si>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</si>
  <si>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</si>
  <si>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</si>
  <si>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</si>
  <si>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</si>
  <si>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</si>
  <si>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</si>
  <si>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</si>
  <si>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</si>
  <si>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</si>
  <si>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</si>
  <si>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</si>
  <si>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</si>
  <si>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</si>
  <si>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</si>
  <si>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</si>
  <si>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</si>
  <si>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</si>
  <si>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</si>
  <si>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</si>
  <si>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</si>
  <si>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</si>
  <si>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</si>
  <si>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</si>
  <si>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</si>
  <si>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</si>
  <si>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</si>
  <si>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</si>
  <si>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</si>
  <si>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</si>
  <si>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</si>
  <si>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</si>
  <si>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</si>
  <si>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</si>
  <si>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</si>
  <si>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</si>
  <si>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</si>
  <si>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</si>
  <si>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</si>
  <si>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</si>
  <si>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</si>
  <si>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</si>
  <si>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</si>
  <si>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</si>
  <si>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</si>
  <si>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</si>
  <si>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</si>
  <si>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</si>
  <si>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</si>
  <si>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</si>
  <si>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</si>
  <si>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</si>
  <si>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</si>
  <si>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</si>
  <si>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</si>
  <si>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</si>
  <si>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</si>
  <si>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</si>
  <si>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</si>
  <si>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</si>
  <si>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</si>
  <si>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</si>
  <si>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</si>
  <si>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</si>
  <si>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</si>
  <si>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</si>
  <si>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</si>
  <si>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</si>
  <si>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</si>
  <si>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</si>
  <si>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</si>
  <si>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</si>
  <si>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</si>
  <si>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</si>
  <si>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</si>
  <si>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</si>
  <si>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</si>
  <si>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</si>
  <si>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</si>
  <si>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</si>
  <si>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</si>
  <si>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</si>
  <si>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</si>
  <si>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</si>
  <si>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</si>
  <si>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</si>
  <si>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</si>
  <si>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</si>
  <si>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</si>
  <si>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</si>
  <si>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</si>
  <si>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</si>
  <si>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</si>
  <si>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</si>
  <si>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</si>
  <si>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</si>
  <si>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</si>
  <si>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</si>
  <si>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</si>
  <si>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</si>
  <si>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</si>
  <si>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</si>
  <si>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</si>
  <si>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</si>
  <si>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</si>
  <si>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</si>
  <si>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</si>
  <si>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</si>
  <si>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</si>
  <si>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</si>
  <si>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</si>
  <si>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</si>
  <si>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</si>
  <si>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</si>
  <si>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</si>
  <si>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</si>
  <si>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</si>
  <si>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</si>
  <si>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</si>
  <si>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</si>
  <si>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</si>
  <si>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</si>
  <si>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</si>
  <si>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</si>
  <si>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</si>
  <si>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</si>
  <si>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</si>
  <si>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</si>
  <si>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</si>
  <si>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</si>
  <si>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</si>
  <si>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</si>
  <si>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</si>
  <si>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</si>
  <si>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</si>
  <si>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</si>
  <si>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</si>
  <si>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</si>
  <si>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</si>
  <si>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</si>
  <si>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</si>
  <si>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</si>
  <si>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</si>
  <si>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</si>
  <si>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</si>
  <si>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</si>
  <si>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</si>
  <si>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</si>
  <si>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</si>
  <si>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</si>
  <si>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</si>
  <si>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</si>
  <si>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</si>
  <si>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</si>
  <si>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</si>
  <si>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</si>
  <si>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</si>
  <si>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</si>
  <si>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</si>
  <si>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</si>
  <si>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</si>
  <si>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</si>
  <si>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</si>
  <si>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</si>
  <si>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</si>
  <si>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</si>
  <si>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</si>
  <si>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</si>
  <si>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</si>
  <si>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</si>
  <si>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</si>
  <si>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</si>
  <si>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</si>
  <si>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</si>
  <si>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</si>
  <si>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</si>
  <si>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</si>
  <si>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</si>
  <si>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</si>
  <si>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</si>
  <si>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</si>
  <si>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</si>
  <si>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</si>
  <si>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</si>
  <si>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</si>
  <si>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</si>
  <si>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</si>
  <si>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</si>
  <si>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</si>
  <si>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</si>
  <si>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</si>
  <si>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</si>
  <si>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</si>
  <si>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</si>
  <si>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</si>
  <si>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</si>
  <si>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</si>
  <si>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</si>
  <si>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</si>
  <si>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</si>
  <si>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</si>
  <si>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</si>
  <si>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</si>
  <si>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</si>
  <si>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</si>
  <si>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</si>
  <si>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</si>
  <si>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</si>
  <si>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</si>
  <si>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</si>
  <si>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</si>
  <si>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</si>
  <si>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</si>
  <si>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</si>
  <si>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</si>
  <si>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</si>
  <si>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</si>
  <si>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</si>
  <si>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</si>
  <si>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</si>
  <si>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</si>
  <si>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</si>
  <si>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</si>
  <si>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</si>
  <si>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</si>
  <si>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</si>
  <si>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</si>
  <si>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</si>
  <si>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</si>
  <si>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</si>
  <si>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</si>
  <si>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</si>
  <si>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</si>
  <si>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</si>
  <si>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</si>
  <si>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</si>
  <si>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</si>
  <si>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</si>
  <si>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</si>
  <si>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</si>
  <si>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</si>
  <si>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</si>
  <si>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</si>
  <si>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</si>
  <si>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</si>
  <si>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</si>
  <si>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</si>
  <si>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</si>
  <si>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</si>
  <si>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</si>
  <si>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</si>
  <si>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</si>
  <si>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</si>
  <si>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</si>
  <si>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</si>
  <si>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</si>
  <si>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</si>
  <si>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</si>
  <si>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</si>
  <si>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</si>
  <si>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</si>
  <si>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</si>
  <si>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</si>
  <si>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</si>
  <si>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</si>
  <si>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</si>
  <si>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</si>
  <si>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</si>
  <si>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</si>
  <si>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</si>
  <si>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</si>
  <si>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</si>
  <si>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</si>
  <si>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</si>
  <si>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</si>
  <si>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</si>
  <si>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</si>
  <si>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</si>
  <si>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</si>
  <si>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</si>
  <si>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</si>
  <si>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</si>
  <si>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</si>
  <si>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</si>
  <si>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</si>
  <si>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</si>
  <si>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</si>
  <si>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</si>
  <si>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</si>
  <si>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</si>
  <si>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</si>
  <si>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</si>
  <si>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</si>
  <si>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</si>
  <si>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</si>
  <si>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</si>
  <si>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</si>
  <si>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</si>
  <si>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</si>
  <si>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</si>
  <si>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</si>
  <si>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</si>
  <si>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</si>
  <si>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</si>
  <si>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</si>
  <si>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</si>
  <si>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</si>
  <si>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</si>
  <si>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</si>
  <si>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</si>
  <si>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</si>
  <si>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</si>
  <si>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</si>
  <si>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</si>
  <si>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</si>
  <si>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</si>
  <si>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</si>
  <si>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</si>
  <si>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</si>
  <si>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</si>
  <si>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</si>
  <si>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</si>
  <si>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</si>
  <si>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</si>
  <si>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</si>
  <si>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</si>
  <si>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</si>
  <si>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</si>
  <si>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</si>
  <si>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</si>
  <si>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</si>
  <si>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</si>
  <si>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</si>
  <si>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</si>
  <si>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</si>
  <si>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</si>
  <si>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</si>
  <si>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</si>
  <si>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</si>
  <si>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</si>
  <si>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</si>
  <si>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</si>
  <si>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</si>
  <si>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</si>
  <si>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</si>
  <si>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</si>
  <si>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</si>
  <si>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</si>
  <si>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</si>
  <si>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</si>
  <si>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</si>
  <si>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</si>
  <si>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</si>
  <si>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</si>
  <si>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</si>
  <si>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</si>
  <si>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</si>
  <si>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</si>
  <si>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</si>
  <si>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</si>
  <si>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Berlin township,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</si>
  <si>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Berlin township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</si>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</sst>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5290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5290</v>
      </c>
      <c r="G8" s="148">
        <v>100</v>
      </c>
    </row>
    <row r="9" spans="1:7" ht="12.75">
      <c r="A9" s="149" t="s">
        <v>402</v>
      </c>
      <c r="B9" s="150">
        <v>2632</v>
      </c>
      <c r="C9" s="151">
        <v>49.75425330812854</v>
      </c>
      <c r="D9" s="152"/>
      <c r="E9" s="152" t="s">
        <v>403</v>
      </c>
      <c r="F9" s="150">
        <v>254</v>
      </c>
      <c r="G9" s="153">
        <v>4.801512287334593</v>
      </c>
    </row>
    <row r="10" spans="1:7" ht="12.75">
      <c r="A10" s="149" t="s">
        <v>404</v>
      </c>
      <c r="B10" s="150">
        <v>2658</v>
      </c>
      <c r="C10" s="151">
        <v>50.24574669187145</v>
      </c>
      <c r="D10" s="152"/>
      <c r="E10" s="152" t="s">
        <v>405</v>
      </c>
      <c r="F10" s="150">
        <v>146</v>
      </c>
      <c r="G10" s="153">
        <v>2.7599243856332705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72</v>
      </c>
      <c r="G11" s="153">
        <v>1.3610586011342154</v>
      </c>
    </row>
    <row r="12" spans="1:7" ht="12.75">
      <c r="A12" s="149" t="s">
        <v>407</v>
      </c>
      <c r="B12" s="150">
        <v>352</v>
      </c>
      <c r="C12" s="151">
        <v>6.65406427221172</v>
      </c>
      <c r="D12" s="152"/>
      <c r="E12" s="152" t="s">
        <v>408</v>
      </c>
      <c r="F12" s="150">
        <v>6</v>
      </c>
      <c r="G12" s="153">
        <v>0.11342155009451796</v>
      </c>
    </row>
    <row r="13" spans="1:7" ht="12.75">
      <c r="A13" s="149" t="s">
        <v>409</v>
      </c>
      <c r="B13" s="150">
        <v>374</v>
      </c>
      <c r="C13" s="151">
        <v>7.069943289224953</v>
      </c>
      <c r="D13" s="152"/>
      <c r="E13" s="152" t="s">
        <v>410</v>
      </c>
      <c r="F13" s="150">
        <v>30</v>
      </c>
      <c r="G13" s="153">
        <v>0.5671077504725898</v>
      </c>
    </row>
    <row r="14" spans="1:7" ht="12.75">
      <c r="A14" s="149" t="s">
        <v>411</v>
      </c>
      <c r="B14" s="150">
        <v>425</v>
      </c>
      <c r="C14" s="151">
        <v>8.034026465028356</v>
      </c>
      <c r="D14" s="152"/>
      <c r="E14" s="152" t="s">
        <v>412</v>
      </c>
      <c r="F14" s="150">
        <v>5036</v>
      </c>
      <c r="G14" s="153">
        <v>95.19848771266541</v>
      </c>
    </row>
    <row r="15" spans="1:7" ht="12.75">
      <c r="A15" s="149" t="s">
        <v>413</v>
      </c>
      <c r="B15" s="150">
        <v>350</v>
      </c>
      <c r="C15" s="151">
        <v>6.616257088846881</v>
      </c>
      <c r="D15" s="152"/>
      <c r="E15" s="152" t="s">
        <v>414</v>
      </c>
      <c r="F15" s="150">
        <v>4193</v>
      </c>
      <c r="G15" s="153">
        <v>79.26275992438563</v>
      </c>
    </row>
    <row r="16" spans="1:7" ht="12.75">
      <c r="A16" s="149" t="s">
        <v>415</v>
      </c>
      <c r="B16" s="150">
        <v>315</v>
      </c>
      <c r="C16" s="151">
        <v>5.954631379962192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745</v>
      </c>
      <c r="C17" s="151">
        <v>14.083175803402646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856</v>
      </c>
      <c r="C18" s="151">
        <v>16.18147448015123</v>
      </c>
      <c r="D18" s="152"/>
      <c r="E18" s="143" t="s">
        <v>419</v>
      </c>
      <c r="F18" s="141">
        <v>5290</v>
      </c>
      <c r="G18" s="148">
        <v>100</v>
      </c>
    </row>
    <row r="19" spans="1:7" ht="12.75">
      <c r="A19" s="149" t="s">
        <v>420</v>
      </c>
      <c r="B19" s="150">
        <v>722</v>
      </c>
      <c r="C19" s="151">
        <v>13.648393194706994</v>
      </c>
      <c r="D19" s="152"/>
      <c r="E19" s="152" t="s">
        <v>421</v>
      </c>
      <c r="F19" s="150">
        <v>5271</v>
      </c>
      <c r="G19" s="153">
        <v>99.64083175803403</v>
      </c>
    </row>
    <row r="20" spans="1:7" ht="12.75">
      <c r="A20" s="149" t="s">
        <v>422</v>
      </c>
      <c r="B20" s="150">
        <v>260</v>
      </c>
      <c r="C20" s="151">
        <v>4.914933837429111</v>
      </c>
      <c r="D20" s="152"/>
      <c r="E20" s="152" t="s">
        <v>423</v>
      </c>
      <c r="F20" s="150">
        <v>1893</v>
      </c>
      <c r="G20" s="153">
        <v>35.784499054820415</v>
      </c>
    </row>
    <row r="21" spans="1:7" ht="12.75">
      <c r="A21" s="149" t="s">
        <v>424</v>
      </c>
      <c r="B21" s="150">
        <v>228</v>
      </c>
      <c r="C21" s="151">
        <v>4.310018903591683</v>
      </c>
      <c r="D21" s="152"/>
      <c r="E21" s="152" t="s">
        <v>425</v>
      </c>
      <c r="F21" s="150">
        <v>1043</v>
      </c>
      <c r="G21" s="153">
        <v>19.716446124763706</v>
      </c>
    </row>
    <row r="22" spans="1:7" ht="12.75">
      <c r="A22" s="149" t="s">
        <v>426</v>
      </c>
      <c r="B22" s="150">
        <v>401</v>
      </c>
      <c r="C22" s="151">
        <v>7.5803402646502835</v>
      </c>
      <c r="D22" s="152"/>
      <c r="E22" s="152" t="s">
        <v>427</v>
      </c>
      <c r="F22" s="150">
        <v>1766</v>
      </c>
      <c r="G22" s="153">
        <v>33.38374291115312</v>
      </c>
    </row>
    <row r="23" spans="1:7" ht="12.75">
      <c r="A23" s="149" t="s">
        <v>428</v>
      </c>
      <c r="B23" s="150">
        <v>193</v>
      </c>
      <c r="C23" s="151">
        <v>3.6483931947069945</v>
      </c>
      <c r="D23" s="152"/>
      <c r="E23" s="152" t="s">
        <v>429</v>
      </c>
      <c r="F23" s="150">
        <v>1219</v>
      </c>
      <c r="G23" s="153">
        <v>23.043478260869566</v>
      </c>
    </row>
    <row r="24" spans="1:7" ht="12.75">
      <c r="A24" s="149" t="s">
        <v>430</v>
      </c>
      <c r="B24" s="150">
        <v>69</v>
      </c>
      <c r="C24" s="151">
        <v>1.3043478260869565</v>
      </c>
      <c r="D24" s="152"/>
      <c r="E24" s="152" t="s">
        <v>431</v>
      </c>
      <c r="F24" s="150">
        <v>311</v>
      </c>
      <c r="G24" s="153">
        <v>5.879017013232514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113</v>
      </c>
      <c r="G25" s="153">
        <v>2.1361058601134215</v>
      </c>
    </row>
    <row r="26" spans="1:7" ht="12.75">
      <c r="A26" s="149" t="s">
        <v>433</v>
      </c>
      <c r="B26" s="145">
        <v>35.9</v>
      </c>
      <c r="C26" s="155" t="s">
        <v>261</v>
      </c>
      <c r="D26" s="152"/>
      <c r="E26" s="156" t="s">
        <v>434</v>
      </c>
      <c r="F26" s="157">
        <v>258</v>
      </c>
      <c r="G26" s="153">
        <v>4.877126654064273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101</v>
      </c>
      <c r="G27" s="153">
        <v>1.9092627599243857</v>
      </c>
    </row>
    <row r="28" spans="1:7" ht="12.75">
      <c r="A28" s="149" t="s">
        <v>262</v>
      </c>
      <c r="B28" s="150">
        <v>3926</v>
      </c>
      <c r="C28" s="151">
        <v>74.21550094517958</v>
      </c>
      <c r="D28" s="152"/>
      <c r="E28" s="152" t="s">
        <v>436</v>
      </c>
      <c r="F28" s="150">
        <v>19</v>
      </c>
      <c r="G28" s="153">
        <v>0.3591682419659735</v>
      </c>
    </row>
    <row r="29" spans="1:7" ht="12.75">
      <c r="A29" s="149" t="s">
        <v>0</v>
      </c>
      <c r="B29" s="150">
        <v>1916</v>
      </c>
      <c r="C29" s="151">
        <v>36.21928166351607</v>
      </c>
      <c r="D29" s="152"/>
      <c r="E29" s="152" t="s">
        <v>1</v>
      </c>
      <c r="F29" s="150">
        <v>0</v>
      </c>
      <c r="G29" s="153">
        <v>0</v>
      </c>
    </row>
    <row r="30" spans="1:7" ht="12.75">
      <c r="A30" s="149" t="s">
        <v>2</v>
      </c>
      <c r="B30" s="150">
        <v>2010</v>
      </c>
      <c r="C30" s="151">
        <v>37.996219281663514</v>
      </c>
      <c r="D30" s="152"/>
      <c r="E30" s="152" t="s">
        <v>3</v>
      </c>
      <c r="F30" s="150">
        <v>19</v>
      </c>
      <c r="G30" s="153">
        <v>0.3591682419659735</v>
      </c>
    </row>
    <row r="31" spans="1:7" ht="12.75">
      <c r="A31" s="149" t="s">
        <v>4</v>
      </c>
      <c r="B31" s="150">
        <v>3722</v>
      </c>
      <c r="C31" s="151">
        <v>70.35916824196597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808</v>
      </c>
      <c r="C32" s="151">
        <v>15.274102079395085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663</v>
      </c>
      <c r="C33" s="151">
        <v>12.533081285444235</v>
      </c>
      <c r="D33" s="152"/>
      <c r="E33" s="143" t="s">
        <v>8</v>
      </c>
      <c r="F33" s="141">
        <v>1893</v>
      </c>
      <c r="G33" s="148">
        <v>100</v>
      </c>
    </row>
    <row r="34" spans="1:7" ht="12.75">
      <c r="A34" s="149" t="s">
        <v>0</v>
      </c>
      <c r="B34" s="150">
        <v>262</v>
      </c>
      <c r="C34" s="151">
        <v>4.952741020793951</v>
      </c>
      <c r="D34" s="152"/>
      <c r="E34" s="152" t="s">
        <v>9</v>
      </c>
      <c r="F34" s="150">
        <v>1368</v>
      </c>
      <c r="G34" s="153">
        <v>72.2662440570523</v>
      </c>
    </row>
    <row r="35" spans="1:7" ht="12.75">
      <c r="A35" s="149" t="s">
        <v>2</v>
      </c>
      <c r="B35" s="150">
        <v>401</v>
      </c>
      <c r="C35" s="151">
        <v>7.5803402646502835</v>
      </c>
      <c r="D35" s="152"/>
      <c r="E35" s="152" t="s">
        <v>10</v>
      </c>
      <c r="F35" s="150">
        <v>653</v>
      </c>
      <c r="G35" s="153">
        <v>34.495509772847335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1043</v>
      </c>
      <c r="G36" s="153">
        <v>55.09772847332277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509</v>
      </c>
      <c r="G37" s="153">
        <v>26.888536714210247</v>
      </c>
    </row>
    <row r="38" spans="1:7" ht="12.75">
      <c r="A38" s="162" t="s">
        <v>13</v>
      </c>
      <c r="B38" s="150">
        <v>5210</v>
      </c>
      <c r="C38" s="151">
        <v>98.48771266540643</v>
      </c>
      <c r="D38" s="152"/>
      <c r="E38" s="152" t="s">
        <v>14</v>
      </c>
      <c r="F38" s="150">
        <v>232</v>
      </c>
      <c r="G38" s="153">
        <v>12.255678816693079</v>
      </c>
    </row>
    <row r="39" spans="1:7" ht="12.75">
      <c r="A39" s="149" t="s">
        <v>15</v>
      </c>
      <c r="B39" s="150">
        <v>4362</v>
      </c>
      <c r="C39" s="151">
        <v>82.45746691871456</v>
      </c>
      <c r="D39" s="152"/>
      <c r="E39" s="152" t="s">
        <v>10</v>
      </c>
      <c r="F39" s="150">
        <v>109</v>
      </c>
      <c r="G39" s="153">
        <v>5.758055995773904</v>
      </c>
    </row>
    <row r="40" spans="1:7" ht="12.75">
      <c r="A40" s="149" t="s">
        <v>16</v>
      </c>
      <c r="B40" s="150">
        <v>628</v>
      </c>
      <c r="C40" s="151">
        <v>11.871455576559546</v>
      </c>
      <c r="D40" s="152"/>
      <c r="E40" s="152" t="s">
        <v>17</v>
      </c>
      <c r="F40" s="150">
        <v>525</v>
      </c>
      <c r="G40" s="153">
        <v>27.733755942947703</v>
      </c>
    </row>
    <row r="41" spans="1:7" ht="12.75">
      <c r="A41" s="149" t="s">
        <v>18</v>
      </c>
      <c r="B41" s="150">
        <v>9</v>
      </c>
      <c r="C41" s="151">
        <v>0.17013232514177692</v>
      </c>
      <c r="D41" s="152"/>
      <c r="E41" s="152" t="s">
        <v>19</v>
      </c>
      <c r="F41" s="150">
        <v>427</v>
      </c>
      <c r="G41" s="153">
        <v>22.556788166930797</v>
      </c>
    </row>
    <row r="42" spans="1:7" ht="12.75">
      <c r="A42" s="149" t="s">
        <v>20</v>
      </c>
      <c r="B42" s="150">
        <v>143</v>
      </c>
      <c r="C42" s="151">
        <v>2.7032136105860114</v>
      </c>
      <c r="D42" s="152"/>
      <c r="E42" s="152" t="s">
        <v>21</v>
      </c>
      <c r="F42" s="150">
        <v>208</v>
      </c>
      <c r="G42" s="153">
        <v>10.987849973586899</v>
      </c>
    </row>
    <row r="43" spans="1:7" ht="12.75">
      <c r="A43" s="149" t="s">
        <v>22</v>
      </c>
      <c r="B43" s="150">
        <v>90</v>
      </c>
      <c r="C43" s="151">
        <v>1.7013232514177694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</v>
      </c>
      <c r="C44" s="151">
        <v>0.22684310018903592</v>
      </c>
      <c r="D44" s="152"/>
      <c r="E44" s="152" t="s">
        <v>24</v>
      </c>
      <c r="F44" s="159">
        <v>736</v>
      </c>
      <c r="G44" s="163">
        <v>38.880084521922875</v>
      </c>
    </row>
    <row r="45" spans="1:7" ht="12.75">
      <c r="A45" s="149" t="s">
        <v>25</v>
      </c>
      <c r="B45" s="150">
        <v>5</v>
      </c>
      <c r="C45" s="151">
        <v>0.0945179584120983</v>
      </c>
      <c r="D45" s="152"/>
      <c r="E45" s="152" t="s">
        <v>26</v>
      </c>
      <c r="F45" s="159">
        <v>510</v>
      </c>
      <c r="G45" s="163">
        <v>26.94136291600634</v>
      </c>
    </row>
    <row r="46" spans="1:7" ht="12.75">
      <c r="A46" s="149" t="s">
        <v>27</v>
      </c>
      <c r="B46" s="150">
        <v>4</v>
      </c>
      <c r="C46" s="151">
        <v>0.07561436672967864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v>0.1323251417769376</v>
      </c>
      <c r="D47" s="152"/>
      <c r="E47" s="152" t="s">
        <v>29</v>
      </c>
      <c r="F47" s="164">
        <v>2.78</v>
      </c>
      <c r="G47" s="165" t="s">
        <v>261</v>
      </c>
    </row>
    <row r="48" spans="1:7" ht="12.75">
      <c r="A48" s="149" t="s">
        <v>30</v>
      </c>
      <c r="B48" s="150">
        <v>7</v>
      </c>
      <c r="C48" s="151">
        <v>0.1323251417769376</v>
      </c>
      <c r="D48" s="152"/>
      <c r="E48" s="152" t="s">
        <v>31</v>
      </c>
      <c r="F48" s="145">
        <v>3.28</v>
      </c>
      <c r="G48" s="165" t="s">
        <v>261</v>
      </c>
    </row>
    <row r="49" spans="1:7" ht="14.25">
      <c r="A49" s="149" t="s">
        <v>32</v>
      </c>
      <c r="B49" s="150">
        <v>18</v>
      </c>
      <c r="C49" s="151">
        <v>0.34026465028355385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v>0.07561436672967864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v>0.01890359168241966</v>
      </c>
      <c r="D51" s="152"/>
      <c r="E51" s="143" t="s">
        <v>36</v>
      </c>
      <c r="F51" s="141">
        <v>2009</v>
      </c>
      <c r="G51" s="148">
        <v>100</v>
      </c>
    </row>
    <row r="52" spans="1:7" ht="12.75">
      <c r="A52" s="149" t="s">
        <v>37</v>
      </c>
      <c r="B52" s="150">
        <v>0</v>
      </c>
      <c r="C52" s="151">
        <v>0</v>
      </c>
      <c r="D52" s="152"/>
      <c r="E52" s="152" t="s">
        <v>38</v>
      </c>
      <c r="F52" s="150">
        <v>1893</v>
      </c>
      <c r="G52" s="153">
        <v>94.22598307615729</v>
      </c>
    </row>
    <row r="53" spans="1:7" ht="12.75">
      <c r="A53" s="149" t="s">
        <v>39</v>
      </c>
      <c r="B53" s="150">
        <v>1</v>
      </c>
      <c r="C53" s="151">
        <v>0.01890359168241966</v>
      </c>
      <c r="D53" s="152"/>
      <c r="E53" s="152" t="s">
        <v>40</v>
      </c>
      <c r="F53" s="150">
        <v>116</v>
      </c>
      <c r="G53" s="153">
        <v>5.774016923842708</v>
      </c>
    </row>
    <row r="54" spans="1:7" ht="14.25">
      <c r="A54" s="149" t="s">
        <v>41</v>
      </c>
      <c r="B54" s="150">
        <v>2</v>
      </c>
      <c r="C54" s="151">
        <v>0.03780718336483932</v>
      </c>
      <c r="D54" s="152"/>
      <c r="E54" s="152" t="s">
        <v>42</v>
      </c>
      <c r="F54" s="150">
        <v>3</v>
      </c>
      <c r="G54" s="153">
        <v>0.1493280238924838</v>
      </c>
    </row>
    <row r="55" spans="1:7" ht="12.75">
      <c r="A55" s="149" t="s">
        <v>43</v>
      </c>
      <c r="B55" s="150">
        <v>64</v>
      </c>
      <c r="C55" s="151">
        <v>1.2098298676748582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80</v>
      </c>
      <c r="C56" s="151">
        <v>1.5122873345935728</v>
      </c>
      <c r="D56" s="152"/>
      <c r="E56" s="152" t="s">
        <v>45</v>
      </c>
      <c r="F56" s="166">
        <v>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4422</v>
      </c>
      <c r="C60" s="167">
        <v>83.59168241965973</v>
      </c>
      <c r="D60" s="152"/>
      <c r="E60" s="143" t="s">
        <v>51</v>
      </c>
      <c r="F60" s="141">
        <v>1893</v>
      </c>
      <c r="G60" s="148">
        <v>100</v>
      </c>
    </row>
    <row r="61" spans="1:7" ht="12.75">
      <c r="A61" s="149" t="s">
        <v>52</v>
      </c>
      <c r="B61" s="159">
        <v>670</v>
      </c>
      <c r="C61" s="167">
        <v>12.665406427221171</v>
      </c>
      <c r="D61" s="152"/>
      <c r="E61" s="152" t="s">
        <v>53</v>
      </c>
      <c r="F61" s="150">
        <v>1476</v>
      </c>
      <c r="G61" s="153">
        <v>77.97147385103011</v>
      </c>
    </row>
    <row r="62" spans="1:7" ht="12.75">
      <c r="A62" s="149" t="s">
        <v>54</v>
      </c>
      <c r="B62" s="159">
        <v>52</v>
      </c>
      <c r="C62" s="167">
        <v>0.9829867674858223</v>
      </c>
      <c r="D62" s="152"/>
      <c r="E62" s="152" t="s">
        <v>55</v>
      </c>
      <c r="F62" s="150">
        <v>417</v>
      </c>
      <c r="G62" s="153">
        <v>22.02852614896989</v>
      </c>
    </row>
    <row r="63" spans="1:7" ht="12.75">
      <c r="A63" s="149" t="s">
        <v>56</v>
      </c>
      <c r="B63" s="159">
        <v>171</v>
      </c>
      <c r="C63" s="167">
        <v>3.232514177693762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8</v>
      </c>
      <c r="C64" s="167">
        <v>0.15122873345935728</v>
      </c>
      <c r="D64" s="152"/>
      <c r="E64" s="152" t="s">
        <v>58</v>
      </c>
      <c r="F64" s="145">
        <v>2.92</v>
      </c>
      <c r="G64" s="165" t="s">
        <v>261</v>
      </c>
    </row>
    <row r="65" spans="1:7" ht="13.5" thickBot="1">
      <c r="A65" s="170" t="s">
        <v>59</v>
      </c>
      <c r="B65" s="171">
        <v>77</v>
      </c>
      <c r="C65" s="172">
        <v>1.4555765595463137</v>
      </c>
      <c r="D65" s="173"/>
      <c r="E65" s="173" t="s">
        <v>60</v>
      </c>
      <c r="F65" s="174">
        <v>2.3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5290</v>
      </c>
      <c r="G9" s="33">
        <f>(F9/$F$9)*100</f>
        <v>100</v>
      </c>
    </row>
    <row r="10" spans="1:7" ht="12.75">
      <c r="A10" s="29" t="s">
        <v>269</v>
      </c>
      <c r="B10" s="93">
        <v>1216</v>
      </c>
      <c r="C10" s="33">
        <f aca="true" t="shared" si="0" ref="C10:C15">(B10/$B$10)*100</f>
        <v>100</v>
      </c>
      <c r="E10" s="34" t="s">
        <v>270</v>
      </c>
      <c r="F10" s="97">
        <v>5015</v>
      </c>
      <c r="G10" s="84">
        <f aca="true" t="shared" si="1" ref="G10:G16">(F10/$F$9)*100</f>
        <v>94.80151228733459</v>
      </c>
    </row>
    <row r="11" spans="1:7" ht="12.75">
      <c r="A11" s="36" t="s">
        <v>271</v>
      </c>
      <c r="B11" s="98">
        <v>60</v>
      </c>
      <c r="C11" s="35">
        <f t="shared" si="0"/>
        <v>4.934210526315789</v>
      </c>
      <c r="E11" s="34" t="s">
        <v>272</v>
      </c>
      <c r="F11" s="97">
        <v>4953</v>
      </c>
      <c r="G11" s="84">
        <f t="shared" si="1"/>
        <v>93.62948960302458</v>
      </c>
    </row>
    <row r="12" spans="1:7" ht="12.75">
      <c r="A12" s="36" t="s">
        <v>273</v>
      </c>
      <c r="B12" s="98">
        <v>125</v>
      </c>
      <c r="C12" s="35">
        <f t="shared" si="0"/>
        <v>10.279605263157894</v>
      </c>
      <c r="E12" s="34" t="s">
        <v>274</v>
      </c>
      <c r="F12" s="97">
        <v>3273</v>
      </c>
      <c r="G12" s="84">
        <f t="shared" si="1"/>
        <v>61.87145557655954</v>
      </c>
    </row>
    <row r="13" spans="1:7" ht="12.75">
      <c r="A13" s="36" t="s">
        <v>275</v>
      </c>
      <c r="B13" s="98">
        <v>589</v>
      </c>
      <c r="C13" s="35">
        <f t="shared" si="0"/>
        <v>48.4375</v>
      </c>
      <c r="E13" s="34" t="s">
        <v>276</v>
      </c>
      <c r="F13" s="97">
        <v>1680</v>
      </c>
      <c r="G13" s="84">
        <f t="shared" si="1"/>
        <v>31.758034026465026</v>
      </c>
    </row>
    <row r="14" spans="1:7" ht="12.75">
      <c r="A14" s="36" t="s">
        <v>277</v>
      </c>
      <c r="B14" s="98">
        <v>316</v>
      </c>
      <c r="C14" s="35">
        <f t="shared" si="0"/>
        <v>25.986842105263158</v>
      </c>
      <c r="E14" s="34" t="s">
        <v>166</v>
      </c>
      <c r="F14" s="97">
        <v>62</v>
      </c>
      <c r="G14" s="84">
        <f t="shared" si="1"/>
        <v>1.172022684310019</v>
      </c>
    </row>
    <row r="15" spans="1:7" ht="12.75">
      <c r="A15" s="36" t="s">
        <v>324</v>
      </c>
      <c r="B15" s="97">
        <v>126</v>
      </c>
      <c r="C15" s="35">
        <f t="shared" si="0"/>
        <v>10.361842105263158</v>
      </c>
      <c r="E15" s="34" t="s">
        <v>278</v>
      </c>
      <c r="F15" s="97">
        <v>275</v>
      </c>
      <c r="G15" s="84">
        <f t="shared" si="1"/>
        <v>5.198487712665406</v>
      </c>
    </row>
    <row r="16" spans="1:7" ht="12.75">
      <c r="A16" s="36"/>
      <c r="B16" s="93" t="s">
        <v>250</v>
      </c>
      <c r="C16" s="10"/>
      <c r="E16" s="34" t="s">
        <v>279</v>
      </c>
      <c r="F16" s="98">
        <v>85</v>
      </c>
      <c r="G16" s="84">
        <f t="shared" si="1"/>
        <v>1.606805293005671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74</v>
      </c>
      <c r="G17" s="84">
        <f>(F17/$F$9)*100</f>
        <v>1.3988657844990549</v>
      </c>
    </row>
    <row r="18" spans="1:7" ht="12.75">
      <c r="A18" s="29" t="s">
        <v>282</v>
      </c>
      <c r="B18" s="93">
        <v>3495</v>
      </c>
      <c r="C18" s="33">
        <f>(B18/$B$18)*100</f>
        <v>100</v>
      </c>
      <c r="E18" s="34" t="s">
        <v>283</v>
      </c>
      <c r="F18" s="97">
        <v>201</v>
      </c>
      <c r="G18" s="84">
        <f>(F18/$F$9)*100</f>
        <v>3.7996219281663515</v>
      </c>
    </row>
    <row r="19" spans="1:7" ht="12.75">
      <c r="A19" s="36" t="s">
        <v>284</v>
      </c>
      <c r="B19" s="97">
        <v>197</v>
      </c>
      <c r="C19" s="84">
        <f aca="true" t="shared" si="2" ref="C19:C25">(B19/$B$18)*100</f>
        <v>5.636623748211731</v>
      </c>
      <c r="E19" s="34"/>
      <c r="F19" s="97" t="s">
        <v>250</v>
      </c>
      <c r="G19" s="84"/>
    </row>
    <row r="20" spans="1:7" ht="12.75">
      <c r="A20" s="36" t="s">
        <v>285</v>
      </c>
      <c r="B20" s="97">
        <v>617</v>
      </c>
      <c r="C20" s="84">
        <f t="shared" si="2"/>
        <v>17.65379113018598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1311</v>
      </c>
      <c r="C21" s="84">
        <f t="shared" si="2"/>
        <v>37.51072961373391</v>
      </c>
      <c r="E21" s="38" t="s">
        <v>167</v>
      </c>
      <c r="F21" s="80">
        <v>275</v>
      </c>
      <c r="G21" s="33">
        <f>(F21/$F$21)*100</f>
        <v>100</v>
      </c>
    </row>
    <row r="22" spans="1:7" ht="12.75">
      <c r="A22" s="36" t="s">
        <v>302</v>
      </c>
      <c r="B22" s="97">
        <v>638</v>
      </c>
      <c r="C22" s="84">
        <f t="shared" si="2"/>
        <v>18.254649499284692</v>
      </c>
      <c r="E22" s="34" t="s">
        <v>303</v>
      </c>
      <c r="F22" s="97">
        <v>122</v>
      </c>
      <c r="G22" s="84">
        <f aca="true" t="shared" si="3" ref="G22:G27">(F22/$F$21)*100</f>
        <v>44.36363636363637</v>
      </c>
    </row>
    <row r="23" spans="1:7" ht="12.75">
      <c r="A23" s="36" t="s">
        <v>304</v>
      </c>
      <c r="B23" s="97">
        <v>206</v>
      </c>
      <c r="C23" s="84">
        <f t="shared" si="2"/>
        <v>5.894134477825465</v>
      </c>
      <c r="E23" s="34" t="s">
        <v>305</v>
      </c>
      <c r="F23" s="97">
        <v>75</v>
      </c>
      <c r="G23" s="84">
        <f t="shared" si="3"/>
        <v>27.27272727272727</v>
      </c>
    </row>
    <row r="24" spans="1:7" ht="12.75">
      <c r="A24" s="36" t="s">
        <v>306</v>
      </c>
      <c r="B24" s="97">
        <v>376</v>
      </c>
      <c r="C24" s="84">
        <f t="shared" si="2"/>
        <v>10.758226037195994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150</v>
      </c>
      <c r="C25" s="84">
        <f t="shared" si="2"/>
        <v>4.291845493562231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78</v>
      </c>
      <c r="G26" s="84">
        <f t="shared" si="3"/>
        <v>28.363636363636363</v>
      </c>
    </row>
    <row r="27" spans="1:7" ht="12.75">
      <c r="A27" s="36" t="s">
        <v>311</v>
      </c>
      <c r="B27" s="108">
        <v>76.7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15.1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4908</v>
      </c>
      <c r="G30" s="33">
        <f>(F30/$F$30)*100</f>
        <v>100</v>
      </c>
      <c r="J30" s="39"/>
    </row>
    <row r="31" spans="1:10" ht="12.75">
      <c r="A31" s="95" t="s">
        <v>296</v>
      </c>
      <c r="B31" s="93">
        <v>4148</v>
      </c>
      <c r="C31" s="33">
        <f>(B31/$B$31)*100</f>
        <v>100</v>
      </c>
      <c r="E31" s="34" t="s">
        <v>317</v>
      </c>
      <c r="F31" s="97">
        <v>4407</v>
      </c>
      <c r="G31" s="101">
        <f>(F31/$F$30)*100</f>
        <v>89.79217603911981</v>
      </c>
      <c r="J31" s="39"/>
    </row>
    <row r="32" spans="1:10" ht="12.75">
      <c r="A32" s="36" t="s">
        <v>318</v>
      </c>
      <c r="B32" s="97">
        <v>1062</v>
      </c>
      <c r="C32" s="10">
        <f>(B32/$B$31)*100</f>
        <v>25.602700096432013</v>
      </c>
      <c r="E32" s="34" t="s">
        <v>319</v>
      </c>
      <c r="F32" s="97">
        <v>501</v>
      </c>
      <c r="G32" s="101">
        <f aca="true" t="shared" si="4" ref="G32:G39">(F32/$F$30)*100</f>
        <v>10.207823960880196</v>
      </c>
      <c r="J32" s="39"/>
    </row>
    <row r="33" spans="1:10" ht="12.75">
      <c r="A33" s="36" t="s">
        <v>320</v>
      </c>
      <c r="B33" s="97">
        <v>2292</v>
      </c>
      <c r="C33" s="10">
        <f aca="true" t="shared" si="5" ref="C33:C38">(B33/$B$31)*100</f>
        <v>55.25554484088717</v>
      </c>
      <c r="E33" s="34" t="s">
        <v>321</v>
      </c>
      <c r="F33" s="97">
        <v>310</v>
      </c>
      <c r="G33" s="101">
        <f t="shared" si="4"/>
        <v>6.316218418907906</v>
      </c>
      <c r="J33" s="39"/>
    </row>
    <row r="34" spans="1:7" ht="12.75">
      <c r="A34" s="36" t="s">
        <v>322</v>
      </c>
      <c r="B34" s="97">
        <v>103</v>
      </c>
      <c r="C34" s="10">
        <f t="shared" si="5"/>
        <v>2.4831243972999033</v>
      </c>
      <c r="E34" s="34" t="s">
        <v>323</v>
      </c>
      <c r="F34" s="97">
        <v>230</v>
      </c>
      <c r="G34" s="101">
        <f t="shared" si="4"/>
        <v>4.686226568867156</v>
      </c>
    </row>
    <row r="35" spans="1:7" ht="12.75">
      <c r="A35" s="36" t="s">
        <v>325</v>
      </c>
      <c r="B35" s="97">
        <v>322</v>
      </c>
      <c r="C35" s="10">
        <f t="shared" si="5"/>
        <v>7.762777242044358</v>
      </c>
      <c r="E35" s="34" t="s">
        <v>321</v>
      </c>
      <c r="F35" s="97">
        <v>178</v>
      </c>
      <c r="G35" s="101">
        <f t="shared" si="4"/>
        <v>3.6267318663406685</v>
      </c>
    </row>
    <row r="36" spans="1:7" ht="12.75">
      <c r="A36" s="36" t="s">
        <v>297</v>
      </c>
      <c r="B36" s="97">
        <v>275</v>
      </c>
      <c r="C36" s="10">
        <f t="shared" si="5"/>
        <v>6.62970106075217</v>
      </c>
      <c r="E36" s="34" t="s">
        <v>327</v>
      </c>
      <c r="F36" s="97">
        <v>235</v>
      </c>
      <c r="G36" s="101">
        <f t="shared" si="4"/>
        <v>4.788101059494703</v>
      </c>
    </row>
    <row r="37" spans="1:7" ht="12.75">
      <c r="A37" s="36" t="s">
        <v>326</v>
      </c>
      <c r="B37" s="97">
        <v>369</v>
      </c>
      <c r="C37" s="10">
        <f t="shared" si="5"/>
        <v>8.895853423336547</v>
      </c>
      <c r="E37" s="34" t="s">
        <v>321</v>
      </c>
      <c r="F37" s="97">
        <v>132</v>
      </c>
      <c r="G37" s="101">
        <f t="shared" si="4"/>
        <v>2.689486552567237</v>
      </c>
    </row>
    <row r="38" spans="1:7" ht="12.75">
      <c r="A38" s="36" t="s">
        <v>297</v>
      </c>
      <c r="B38" s="97">
        <v>173</v>
      </c>
      <c r="C38" s="10">
        <f t="shared" si="5"/>
        <v>4.170684667309547</v>
      </c>
      <c r="E38" s="34" t="s">
        <v>259</v>
      </c>
      <c r="F38" s="97">
        <v>15</v>
      </c>
      <c r="G38" s="101">
        <f t="shared" si="4"/>
        <v>0.3056234718826406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142</v>
      </c>
      <c r="C42" s="33">
        <f>(B42/$B$42)*100</f>
        <v>100</v>
      </c>
      <c r="E42" s="31" t="s">
        <v>268</v>
      </c>
      <c r="F42" s="80">
        <v>5290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16.901408450704224</v>
      </c>
      <c r="E43" s="60" t="s">
        <v>168</v>
      </c>
      <c r="F43" s="106">
        <v>6700</v>
      </c>
      <c r="G43" s="107">
        <f aca="true" t="shared" si="6" ref="G43:G71">(F43/$F$42)*100</f>
        <v>126.65406427221173</v>
      </c>
    </row>
    <row r="44" spans="1:7" ht="12.75">
      <c r="A44" s="36"/>
      <c r="B44" s="93" t="s">
        <v>250</v>
      </c>
      <c r="C44" s="10"/>
      <c r="E44" s="1" t="s">
        <v>329</v>
      </c>
      <c r="F44" s="97">
        <v>20</v>
      </c>
      <c r="G44" s="101">
        <f t="shared" si="6"/>
        <v>0.3780718336483932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27</v>
      </c>
      <c r="G45" s="101">
        <f t="shared" si="6"/>
        <v>0.5103969754253308</v>
      </c>
    </row>
    <row r="46" spans="1:7" ht="12.75">
      <c r="A46" s="29" t="s">
        <v>331</v>
      </c>
      <c r="B46" s="93">
        <v>3921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517</v>
      </c>
      <c r="C47" s="10">
        <f>(B47/$B$46)*100</f>
        <v>13.185411884723287</v>
      </c>
      <c r="E47" s="1" t="s">
        <v>334</v>
      </c>
      <c r="F47" s="97">
        <v>33</v>
      </c>
      <c r="G47" s="101">
        <f t="shared" si="6"/>
        <v>0.6238185255198487</v>
      </c>
    </row>
    <row r="48" spans="1:7" ht="12.75">
      <c r="A48" s="36"/>
      <c r="B48" s="93" t="s">
        <v>250</v>
      </c>
      <c r="C48" s="10"/>
      <c r="E48" s="1" t="s">
        <v>335</v>
      </c>
      <c r="F48" s="97">
        <v>710</v>
      </c>
      <c r="G48" s="101">
        <f t="shared" si="6"/>
        <v>13.42155009451796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45</v>
      </c>
      <c r="G49" s="101">
        <f t="shared" si="6"/>
        <v>0.8506616257088847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0.13232514177693763</v>
      </c>
    </row>
    <row r="51" spans="1:7" ht="12.75">
      <c r="A51" s="5" t="s">
        <v>338</v>
      </c>
      <c r="B51" s="93">
        <v>1184</v>
      </c>
      <c r="C51" s="33">
        <f>(B51/$B$51)*100</f>
        <v>100</v>
      </c>
      <c r="E51" s="1" t="s">
        <v>339</v>
      </c>
      <c r="F51" s="97">
        <v>1387</v>
      </c>
      <c r="G51" s="101">
        <f t="shared" si="6"/>
        <v>26.21928166351607</v>
      </c>
    </row>
    <row r="52" spans="1:7" ht="12.75">
      <c r="A52" s="4" t="s">
        <v>340</v>
      </c>
      <c r="B52" s="98">
        <v>115</v>
      </c>
      <c r="C52" s="10">
        <f>(B52/$B$51)*100</f>
        <v>9.712837837837837</v>
      </c>
      <c r="E52" s="1" t="s">
        <v>341</v>
      </c>
      <c r="F52" s="97">
        <v>14</v>
      </c>
      <c r="G52" s="101">
        <f t="shared" si="6"/>
        <v>0.26465028355387527</v>
      </c>
    </row>
    <row r="53" spans="1:7" ht="12.75">
      <c r="A53" s="4"/>
      <c r="B53" s="93" t="s">
        <v>250</v>
      </c>
      <c r="C53" s="10"/>
      <c r="E53" s="1" t="s">
        <v>342</v>
      </c>
      <c r="F53" s="97">
        <v>62</v>
      </c>
      <c r="G53" s="101">
        <f t="shared" si="6"/>
        <v>1.172022684310019</v>
      </c>
    </row>
    <row r="54" spans="1:7" ht="14.25">
      <c r="A54" s="5" t="s">
        <v>343</v>
      </c>
      <c r="B54" s="93">
        <v>3054</v>
      </c>
      <c r="C54" s="33">
        <f>(B54/$B$54)*100</f>
        <v>100</v>
      </c>
      <c r="E54" s="1" t="s">
        <v>201</v>
      </c>
      <c r="F54" s="97">
        <v>1491</v>
      </c>
      <c r="G54" s="101">
        <f t="shared" si="6"/>
        <v>28.185255198487713</v>
      </c>
    </row>
    <row r="55" spans="1:7" ht="12.75">
      <c r="A55" s="4" t="s">
        <v>340</v>
      </c>
      <c r="B55" s="98">
        <v>674</v>
      </c>
      <c r="C55" s="10">
        <f>(B55/$B$54)*100</f>
        <v>22.069417157825804</v>
      </c>
      <c r="E55" s="1" t="s">
        <v>344</v>
      </c>
      <c r="F55" s="97">
        <v>1010</v>
      </c>
      <c r="G55" s="101">
        <f t="shared" si="6"/>
        <v>19.092627599243855</v>
      </c>
    </row>
    <row r="56" spans="1:7" ht="12.75">
      <c r="A56" s="4" t="s">
        <v>345</v>
      </c>
      <c r="B56" s="119">
        <v>63.5</v>
      </c>
      <c r="C56" s="37" t="s">
        <v>261</v>
      </c>
      <c r="E56" s="1" t="s">
        <v>346</v>
      </c>
      <c r="F56" s="97">
        <v>33</v>
      </c>
      <c r="G56" s="101">
        <f t="shared" si="6"/>
        <v>0.6238185255198487</v>
      </c>
    </row>
    <row r="57" spans="1:7" ht="12.75">
      <c r="A57" s="4" t="s">
        <v>347</v>
      </c>
      <c r="B57" s="98">
        <v>2380</v>
      </c>
      <c r="C57" s="10">
        <f>(B57/$B$54)*100</f>
        <v>77.9305828421742</v>
      </c>
      <c r="E57" s="1" t="s">
        <v>348</v>
      </c>
      <c r="F57" s="97">
        <v>24</v>
      </c>
      <c r="G57" s="101">
        <f t="shared" si="6"/>
        <v>0.4536862003780718</v>
      </c>
    </row>
    <row r="58" spans="1:7" ht="12.75">
      <c r="A58" s="4" t="s">
        <v>345</v>
      </c>
      <c r="B58" s="119">
        <v>81.8</v>
      </c>
      <c r="C58" s="37" t="s">
        <v>261</v>
      </c>
      <c r="E58" s="1" t="s">
        <v>349</v>
      </c>
      <c r="F58" s="97">
        <v>445</v>
      </c>
      <c r="G58" s="101">
        <f t="shared" si="6"/>
        <v>8.412098298676748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670</v>
      </c>
      <c r="C60" s="33">
        <f>(B60/$B$60)*100</f>
        <v>100</v>
      </c>
      <c r="E60" s="1" t="s">
        <v>352</v>
      </c>
      <c r="F60" s="97">
        <v>14</v>
      </c>
      <c r="G60" s="101">
        <f t="shared" si="6"/>
        <v>0.26465028355387527</v>
      </c>
    </row>
    <row r="61" spans="1:7" ht="12.75">
      <c r="A61" s="4" t="s">
        <v>340</v>
      </c>
      <c r="B61" s="97">
        <v>284</v>
      </c>
      <c r="C61" s="10">
        <f>(B61/$B$60)*100</f>
        <v>42.38805970149254</v>
      </c>
      <c r="E61" s="1" t="s">
        <v>353</v>
      </c>
      <c r="F61" s="97">
        <v>16</v>
      </c>
      <c r="G61" s="101">
        <f t="shared" si="6"/>
        <v>0.30245746691871456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4908</v>
      </c>
      <c r="C64" s="33">
        <f>(B64/$B$64)*100</f>
        <v>100</v>
      </c>
      <c r="E64" s="1" t="s">
        <v>358</v>
      </c>
      <c r="F64" s="97">
        <v>34</v>
      </c>
      <c r="G64" s="101">
        <f t="shared" si="6"/>
        <v>0.6427221172022685</v>
      </c>
    </row>
    <row r="65" spans="1:7" ht="12.75">
      <c r="A65" s="4" t="s">
        <v>256</v>
      </c>
      <c r="B65" s="97">
        <v>3513</v>
      </c>
      <c r="C65" s="10">
        <f>(B65/$B$64)*100</f>
        <v>71.57701711491443</v>
      </c>
      <c r="E65" s="1" t="s">
        <v>359</v>
      </c>
      <c r="F65" s="97">
        <v>23</v>
      </c>
      <c r="G65" s="101">
        <f t="shared" si="6"/>
        <v>0.43478260869565216</v>
      </c>
    </row>
    <row r="66" spans="1:7" ht="12.75">
      <c r="A66" s="4" t="s">
        <v>257</v>
      </c>
      <c r="B66" s="97">
        <v>1339</v>
      </c>
      <c r="C66" s="10">
        <f aca="true" t="shared" si="7" ref="C66:C71">(B66/$B$64)*100</f>
        <v>27.28198859005705</v>
      </c>
      <c r="E66" s="1" t="s">
        <v>360</v>
      </c>
      <c r="F66" s="97">
        <v>7</v>
      </c>
      <c r="G66" s="101">
        <f t="shared" si="6"/>
        <v>0.13232514177693763</v>
      </c>
    </row>
    <row r="67" spans="1:7" ht="12.75">
      <c r="A67" s="4" t="s">
        <v>361</v>
      </c>
      <c r="B67" s="97">
        <v>877</v>
      </c>
      <c r="C67" s="10">
        <f t="shared" si="7"/>
        <v>17.86878565607172</v>
      </c>
      <c r="E67" s="1" t="s">
        <v>362</v>
      </c>
      <c r="F67" s="97">
        <v>19</v>
      </c>
      <c r="G67" s="101">
        <f t="shared" si="6"/>
        <v>0.3591682419659735</v>
      </c>
    </row>
    <row r="68" spans="1:7" ht="12.75">
      <c r="A68" s="4" t="s">
        <v>363</v>
      </c>
      <c r="B68" s="97">
        <v>462</v>
      </c>
      <c r="C68" s="10">
        <f t="shared" si="7"/>
        <v>9.41320293398533</v>
      </c>
      <c r="E68" s="1" t="s">
        <v>364</v>
      </c>
      <c r="F68" s="97">
        <v>99</v>
      </c>
      <c r="G68" s="101">
        <f t="shared" si="6"/>
        <v>1.8714555765595462</v>
      </c>
    </row>
    <row r="69" spans="1:7" ht="12.75">
      <c r="A69" s="4" t="s">
        <v>365</v>
      </c>
      <c r="B69" s="97">
        <v>319</v>
      </c>
      <c r="C69" s="10">
        <f t="shared" si="7"/>
        <v>6.49959250203749</v>
      </c>
      <c r="E69" s="1" t="s">
        <v>366</v>
      </c>
      <c r="F69" s="97">
        <v>6</v>
      </c>
      <c r="G69" s="101">
        <f t="shared" si="6"/>
        <v>0.11342155009451795</v>
      </c>
    </row>
    <row r="70" spans="1:7" ht="12.75">
      <c r="A70" s="4" t="s">
        <v>367</v>
      </c>
      <c r="B70" s="97">
        <v>143</v>
      </c>
      <c r="C70" s="10">
        <f t="shared" si="7"/>
        <v>2.91361043194784</v>
      </c>
      <c r="E70" s="1" t="s">
        <v>368</v>
      </c>
      <c r="F70" s="97">
        <v>10</v>
      </c>
      <c r="G70" s="101">
        <f t="shared" si="6"/>
        <v>0.1890359168241966</v>
      </c>
    </row>
    <row r="71" spans="1:7" ht="12.75">
      <c r="A71" s="7" t="s">
        <v>258</v>
      </c>
      <c r="B71" s="103">
        <v>56</v>
      </c>
      <c r="C71" s="40">
        <f t="shared" si="7"/>
        <v>1.140994295028525</v>
      </c>
      <c r="D71" s="41"/>
      <c r="E71" s="9" t="s">
        <v>369</v>
      </c>
      <c r="F71" s="103">
        <v>1164</v>
      </c>
      <c r="G71" s="104">
        <f t="shared" si="6"/>
        <v>22.003780718336486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4081</v>
      </c>
      <c r="C9" s="81">
        <f>(B9/$B$9)*100</f>
        <v>100</v>
      </c>
      <c r="D9" s="65"/>
      <c r="E9" s="79" t="s">
        <v>381</v>
      </c>
      <c r="F9" s="80">
        <v>1898</v>
      </c>
      <c r="G9" s="81">
        <f>(F9/$F$9)*100</f>
        <v>100</v>
      </c>
    </row>
    <row r="10" spans="1:7" ht="12.75">
      <c r="A10" s="82" t="s">
        <v>382</v>
      </c>
      <c r="B10" s="97">
        <v>2774</v>
      </c>
      <c r="C10" s="105">
        <f>(B10/$B$9)*100</f>
        <v>67.9735358980642</v>
      </c>
      <c r="D10" s="65"/>
      <c r="E10" s="78" t="s">
        <v>383</v>
      </c>
      <c r="F10" s="97">
        <v>115</v>
      </c>
      <c r="G10" s="105">
        <f aca="true" t="shared" si="0" ref="G10:G19">(F10/$F$9)*100</f>
        <v>6.059009483667018</v>
      </c>
    </row>
    <row r="11" spans="1:7" ht="12.75">
      <c r="A11" s="82" t="s">
        <v>384</v>
      </c>
      <c r="B11" s="97">
        <v>2774</v>
      </c>
      <c r="C11" s="105">
        <f aca="true" t="shared" si="1" ref="C11:C16">(B11/$B$9)*100</f>
        <v>67.9735358980642</v>
      </c>
      <c r="D11" s="65"/>
      <c r="E11" s="78" t="s">
        <v>385</v>
      </c>
      <c r="F11" s="97">
        <v>52</v>
      </c>
      <c r="G11" s="105">
        <f t="shared" si="0"/>
        <v>2.73972602739726</v>
      </c>
    </row>
    <row r="12" spans="1:7" ht="12.75">
      <c r="A12" s="82" t="s">
        <v>386</v>
      </c>
      <c r="B12" s="97">
        <v>2673</v>
      </c>
      <c r="C12" s="105">
        <f>(B12/$B$9)*100</f>
        <v>65.49865229110512</v>
      </c>
      <c r="D12" s="65"/>
      <c r="E12" s="78" t="s">
        <v>387</v>
      </c>
      <c r="F12" s="97">
        <v>232</v>
      </c>
      <c r="G12" s="105">
        <f t="shared" si="0"/>
        <v>12.223393045310853</v>
      </c>
    </row>
    <row r="13" spans="1:7" ht="12.75">
      <c r="A13" s="82" t="s">
        <v>388</v>
      </c>
      <c r="B13" s="97">
        <v>101</v>
      </c>
      <c r="C13" s="105">
        <f>(B13/$B$9)*100</f>
        <v>2.4748836069590787</v>
      </c>
      <c r="D13" s="65"/>
      <c r="E13" s="78" t="s">
        <v>389</v>
      </c>
      <c r="F13" s="97">
        <v>189</v>
      </c>
      <c r="G13" s="105">
        <f t="shared" si="0"/>
        <v>9.957850368809273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254</v>
      </c>
      <c r="G14" s="105">
        <f t="shared" si="0"/>
        <v>13.38250790305585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522</v>
      </c>
      <c r="G15" s="105">
        <f t="shared" si="0"/>
        <v>27.502634351949425</v>
      </c>
    </row>
    <row r="16" spans="1:7" ht="12.75">
      <c r="A16" s="82" t="s">
        <v>67</v>
      </c>
      <c r="B16" s="97">
        <v>1307</v>
      </c>
      <c r="C16" s="105">
        <f t="shared" si="1"/>
        <v>32.0264641019358</v>
      </c>
      <c r="D16" s="65"/>
      <c r="E16" s="78" t="s">
        <v>68</v>
      </c>
      <c r="F16" s="97">
        <v>228</v>
      </c>
      <c r="G16" s="105">
        <f t="shared" si="0"/>
        <v>12.012644889357219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226</v>
      </c>
      <c r="G17" s="105">
        <f t="shared" si="0"/>
        <v>11.907270811380402</v>
      </c>
    </row>
    <row r="18" spans="1:7" ht="12.75">
      <c r="A18" s="77" t="s">
        <v>70</v>
      </c>
      <c r="B18" s="80">
        <v>2084</v>
      </c>
      <c r="C18" s="81">
        <f>(B18/$B$18)*100</f>
        <v>100</v>
      </c>
      <c r="D18" s="65"/>
      <c r="E18" s="78" t="s">
        <v>170</v>
      </c>
      <c r="F18" s="97">
        <v>57</v>
      </c>
      <c r="G18" s="105">
        <f t="shared" si="0"/>
        <v>3.0031612223393047</v>
      </c>
    </row>
    <row r="19" spans="1:9" ht="12.75">
      <c r="A19" s="82" t="s">
        <v>382</v>
      </c>
      <c r="B19" s="97">
        <v>1244</v>
      </c>
      <c r="C19" s="105">
        <f>(B19/$B$18)*100</f>
        <v>59.69289827255279</v>
      </c>
      <c r="D19" s="65"/>
      <c r="E19" s="78" t="s">
        <v>169</v>
      </c>
      <c r="F19" s="98">
        <v>23</v>
      </c>
      <c r="G19" s="105">
        <f t="shared" si="0"/>
        <v>1.2118018967334034</v>
      </c>
      <c r="I19" s="117"/>
    </row>
    <row r="20" spans="1:7" ht="12.75">
      <c r="A20" s="82" t="s">
        <v>384</v>
      </c>
      <c r="B20" s="97">
        <v>1244</v>
      </c>
      <c r="C20" s="105">
        <f>(B20/$B$18)*100</f>
        <v>59.69289827255279</v>
      </c>
      <c r="D20" s="65"/>
      <c r="E20" s="78" t="s">
        <v>71</v>
      </c>
      <c r="F20" s="97">
        <v>54448</v>
      </c>
      <c r="G20" s="112" t="s">
        <v>261</v>
      </c>
    </row>
    <row r="21" spans="1:7" ht="12.75">
      <c r="A21" s="82" t="s">
        <v>386</v>
      </c>
      <c r="B21" s="97">
        <v>1196</v>
      </c>
      <c r="C21" s="105">
        <f>(B21/$B$18)*100</f>
        <v>57.38963531669866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1546</v>
      </c>
      <c r="G22" s="105">
        <f>(F22/$F$9)*100</f>
        <v>81.45416227608008</v>
      </c>
    </row>
    <row r="23" spans="1:7" ht="12.75">
      <c r="A23" s="77" t="s">
        <v>73</v>
      </c>
      <c r="B23" s="80">
        <v>424</v>
      </c>
      <c r="C23" s="81">
        <f>(B23/$B$23)*100</f>
        <v>100</v>
      </c>
      <c r="D23" s="65"/>
      <c r="E23" s="78" t="s">
        <v>74</v>
      </c>
      <c r="F23" s="97">
        <v>63173</v>
      </c>
      <c r="G23" s="112" t="s">
        <v>261</v>
      </c>
    </row>
    <row r="24" spans="1:7" ht="12.75">
      <c r="A24" s="82" t="s">
        <v>75</v>
      </c>
      <c r="B24" s="97">
        <v>231</v>
      </c>
      <c r="C24" s="105">
        <f>(B24/$B$23)*100</f>
        <v>54.48113207547169</v>
      </c>
      <c r="D24" s="65"/>
      <c r="E24" s="78" t="s">
        <v>76</v>
      </c>
      <c r="F24" s="97">
        <v>565</v>
      </c>
      <c r="G24" s="105">
        <f>(F24/$F$9)*100</f>
        <v>29.768177028451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12609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93</v>
      </c>
      <c r="G26" s="105">
        <f>(F26/$F$9)*100</f>
        <v>4.899894625922023</v>
      </c>
    </row>
    <row r="27" spans="1:7" ht="12.75">
      <c r="A27" s="77" t="s">
        <v>85</v>
      </c>
      <c r="B27" s="80">
        <v>2624</v>
      </c>
      <c r="C27" s="81">
        <f>(B27/$B$27)*100</f>
        <v>100</v>
      </c>
      <c r="D27" s="65"/>
      <c r="E27" s="78" t="s">
        <v>78</v>
      </c>
      <c r="F27" s="98">
        <v>8765</v>
      </c>
      <c r="G27" s="112" t="s">
        <v>261</v>
      </c>
    </row>
    <row r="28" spans="1:7" ht="12.75">
      <c r="A28" s="82" t="s">
        <v>86</v>
      </c>
      <c r="B28" s="97">
        <v>2176</v>
      </c>
      <c r="C28" s="105">
        <f aca="true" t="shared" si="2" ref="C28:C33">(B28/$B$27)*100</f>
        <v>82.92682926829268</v>
      </c>
      <c r="D28" s="65"/>
      <c r="E28" s="78" t="s">
        <v>79</v>
      </c>
      <c r="F28" s="97">
        <v>37</v>
      </c>
      <c r="G28" s="105">
        <f>(F28/$F$9)*100</f>
        <v>1.9494204425711277</v>
      </c>
    </row>
    <row r="29" spans="1:7" ht="12.75">
      <c r="A29" s="82" t="s">
        <v>87</v>
      </c>
      <c r="B29" s="97">
        <v>241</v>
      </c>
      <c r="C29" s="105">
        <f t="shared" si="2"/>
        <v>9.184451219512194</v>
      </c>
      <c r="D29" s="65"/>
      <c r="E29" s="78" t="s">
        <v>80</v>
      </c>
      <c r="F29" s="97">
        <v>4316</v>
      </c>
      <c r="G29" s="112" t="s">
        <v>261</v>
      </c>
    </row>
    <row r="30" spans="1:7" ht="12.75">
      <c r="A30" s="82" t="s">
        <v>88</v>
      </c>
      <c r="B30" s="97">
        <v>50</v>
      </c>
      <c r="C30" s="105">
        <f t="shared" si="2"/>
        <v>1.9054878048780488</v>
      </c>
      <c r="D30" s="65"/>
      <c r="E30" s="78" t="s">
        <v>81</v>
      </c>
      <c r="F30" s="97">
        <v>400</v>
      </c>
      <c r="G30" s="105">
        <f>(F30/$F$9)*100</f>
        <v>21.074815595363543</v>
      </c>
    </row>
    <row r="31" spans="1:7" ht="12.75">
      <c r="A31" s="82" t="s">
        <v>115</v>
      </c>
      <c r="B31" s="97">
        <v>67</v>
      </c>
      <c r="C31" s="105">
        <f t="shared" si="2"/>
        <v>2.5533536585365852</v>
      </c>
      <c r="D31" s="65"/>
      <c r="E31" s="78" t="s">
        <v>82</v>
      </c>
      <c r="F31" s="97">
        <v>19281</v>
      </c>
      <c r="G31" s="112" t="s">
        <v>261</v>
      </c>
    </row>
    <row r="32" spans="1:7" ht="12.75">
      <c r="A32" s="82" t="s">
        <v>89</v>
      </c>
      <c r="B32" s="97">
        <v>18</v>
      </c>
      <c r="C32" s="105">
        <f t="shared" si="2"/>
        <v>0.6859756097560976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2.7439024390243905</v>
      </c>
      <c r="D33" s="65"/>
      <c r="E33" s="79" t="s">
        <v>84</v>
      </c>
      <c r="F33" s="80">
        <v>1370</v>
      </c>
      <c r="G33" s="81">
        <f>(F33/$F$33)*100</f>
        <v>100</v>
      </c>
    </row>
    <row r="34" spans="1:7" ht="12.75">
      <c r="A34" s="82" t="s">
        <v>91</v>
      </c>
      <c r="B34" s="120">
        <v>27</v>
      </c>
      <c r="C34" s="112" t="s">
        <v>261</v>
      </c>
      <c r="D34" s="65"/>
      <c r="E34" s="78" t="s">
        <v>383</v>
      </c>
      <c r="F34" s="97">
        <v>32</v>
      </c>
      <c r="G34" s="105">
        <f aca="true" t="shared" si="3" ref="G34:G43">(F34/$F$33)*100</f>
        <v>2.335766423357664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1.532846715328467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122</v>
      </c>
      <c r="G36" s="105">
        <f t="shared" si="3"/>
        <v>8.905109489051096</v>
      </c>
    </row>
    <row r="37" spans="1:7" ht="12.75">
      <c r="A37" s="77" t="s">
        <v>94</v>
      </c>
      <c r="B37" s="80">
        <v>2673</v>
      </c>
      <c r="C37" s="81">
        <f>(B37/$B$37)*100</f>
        <v>100</v>
      </c>
      <c r="D37" s="65"/>
      <c r="E37" s="78" t="s">
        <v>389</v>
      </c>
      <c r="F37" s="97">
        <v>115</v>
      </c>
      <c r="G37" s="105">
        <f t="shared" si="3"/>
        <v>8.394160583941606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223</v>
      </c>
      <c r="G38" s="105">
        <f t="shared" si="3"/>
        <v>16.277372262773724</v>
      </c>
    </row>
    <row r="39" spans="1:7" ht="12.75">
      <c r="A39" s="82" t="s">
        <v>97</v>
      </c>
      <c r="B39" s="98">
        <v>728</v>
      </c>
      <c r="C39" s="105">
        <f>(B39/$B$37)*100</f>
        <v>27.23531612420501</v>
      </c>
      <c r="D39" s="65"/>
      <c r="E39" s="78" t="s">
        <v>393</v>
      </c>
      <c r="F39" s="97">
        <v>398</v>
      </c>
      <c r="G39" s="105">
        <f t="shared" si="3"/>
        <v>29.05109489051095</v>
      </c>
    </row>
    <row r="40" spans="1:7" ht="12.75">
      <c r="A40" s="82" t="s">
        <v>98</v>
      </c>
      <c r="B40" s="98">
        <v>518</v>
      </c>
      <c r="C40" s="105">
        <f>(B40/$B$37)*100</f>
        <v>19.37897493453049</v>
      </c>
      <c r="D40" s="65"/>
      <c r="E40" s="78" t="s">
        <v>68</v>
      </c>
      <c r="F40" s="97">
        <v>225</v>
      </c>
      <c r="G40" s="105">
        <f t="shared" si="3"/>
        <v>16.423357664233578</v>
      </c>
    </row>
    <row r="41" spans="1:7" ht="12.75">
      <c r="A41" s="82" t="s">
        <v>100</v>
      </c>
      <c r="B41" s="98">
        <v>695</v>
      </c>
      <c r="C41" s="105">
        <f>(B41/$B$37)*100</f>
        <v>26.000748222970444</v>
      </c>
      <c r="D41" s="65"/>
      <c r="E41" s="78" t="s">
        <v>69</v>
      </c>
      <c r="F41" s="97">
        <v>162</v>
      </c>
      <c r="G41" s="105">
        <f t="shared" si="3"/>
        <v>11.824817518248175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65</v>
      </c>
      <c r="G42" s="105">
        <f t="shared" si="3"/>
        <v>4.744525547445255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0.5109489051094891</v>
      </c>
    </row>
    <row r="44" spans="1:7" ht="12.75">
      <c r="A44" s="82" t="s">
        <v>291</v>
      </c>
      <c r="B44" s="98">
        <v>422</v>
      </c>
      <c r="C44" s="105">
        <f>(B44/$B$37)*100</f>
        <v>15.787504676393565</v>
      </c>
      <c r="D44" s="65"/>
      <c r="E44" s="78" t="s">
        <v>93</v>
      </c>
      <c r="F44" s="97">
        <v>61042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310</v>
      </c>
      <c r="C46" s="105">
        <f>(B46/$B$37)*100</f>
        <v>11.597456041900486</v>
      </c>
      <c r="D46" s="65"/>
      <c r="E46" s="78" t="s">
        <v>96</v>
      </c>
      <c r="F46" s="97">
        <v>22177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37240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28703</v>
      </c>
      <c r="G49" s="114" t="s">
        <v>261</v>
      </c>
    </row>
    <row r="50" spans="1:7" ht="13.5" thickTop="1">
      <c r="A50" s="82" t="s">
        <v>116</v>
      </c>
      <c r="B50" s="98">
        <v>302</v>
      </c>
      <c r="C50" s="105">
        <f t="shared" si="4"/>
        <v>11.298166853722408</v>
      </c>
      <c r="D50" s="65"/>
      <c r="E50" s="78"/>
      <c r="F50" s="86"/>
      <c r="G50" s="85"/>
    </row>
    <row r="51" spans="1:7" ht="12.75">
      <c r="A51" s="82" t="s">
        <v>117</v>
      </c>
      <c r="B51" s="98">
        <v>261</v>
      </c>
      <c r="C51" s="105">
        <f t="shared" si="4"/>
        <v>9.764309764309765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122</v>
      </c>
      <c r="C52" s="105">
        <f t="shared" si="4"/>
        <v>4.564160119715675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361</v>
      </c>
      <c r="C53" s="105">
        <f t="shared" si="4"/>
        <v>13.505424616535727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123</v>
      </c>
      <c r="C54" s="105">
        <f t="shared" si="4"/>
        <v>4.601571268237935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56</v>
      </c>
      <c r="C55" s="105">
        <f t="shared" si="4"/>
        <v>2.0950243172465393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227</v>
      </c>
      <c r="C57" s="105">
        <f>(B57/$B$37)*100</f>
        <v>8.492330714552937</v>
      </c>
      <c r="D57" s="65"/>
      <c r="E57" s="79" t="s">
        <v>84</v>
      </c>
      <c r="F57" s="80">
        <v>66</v>
      </c>
      <c r="G57" s="105">
        <f>(F57/L57)*100</f>
        <v>4.817518248175182</v>
      </c>
      <c r="H57" s="79" t="s">
        <v>84</v>
      </c>
      <c r="L57" s="15">
        <v>1370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51</v>
      </c>
      <c r="G58" s="105">
        <f>(F58/L58)*100</f>
        <v>6.772908366533864</v>
      </c>
      <c r="H58" s="78" t="s">
        <v>118</v>
      </c>
      <c r="L58" s="15">
        <v>753</v>
      </c>
    </row>
    <row r="59" spans="1:12" ht="12.75">
      <c r="A59" s="82" t="s">
        <v>112</v>
      </c>
      <c r="B59" s="98">
        <v>181</v>
      </c>
      <c r="C59" s="105">
        <f>(B59/$B$37)*100</f>
        <v>6.7714178825289935</v>
      </c>
      <c r="D59" s="65"/>
      <c r="E59" s="78" t="s">
        <v>120</v>
      </c>
      <c r="F59" s="97">
        <v>22</v>
      </c>
      <c r="G59" s="105">
        <f>(F59/L59)*100</f>
        <v>7.913669064748201</v>
      </c>
      <c r="H59" s="78" t="s">
        <v>120</v>
      </c>
      <c r="L59" s="15">
        <v>278</v>
      </c>
    </row>
    <row r="60" spans="1:7" ht="12.75">
      <c r="A60" s="82" t="s">
        <v>113</v>
      </c>
      <c r="B60" s="98">
        <v>551</v>
      </c>
      <c r="C60" s="105">
        <f>(B60/$B$37)*100</f>
        <v>20.61354283576506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119</v>
      </c>
      <c r="C62" s="105">
        <f>(B62/$B$37)*100</f>
        <v>4.451926674148896</v>
      </c>
      <c r="D62" s="65"/>
      <c r="E62" s="79" t="s">
        <v>123</v>
      </c>
      <c r="F62" s="80">
        <v>10</v>
      </c>
      <c r="G62" s="105">
        <f>(F62/L62)*100</f>
        <v>4.739336492890995</v>
      </c>
      <c r="H62" s="79" t="s">
        <v>394</v>
      </c>
      <c r="L62" s="15">
        <v>211</v>
      </c>
    </row>
    <row r="63" spans="1:12" ht="12.75">
      <c r="A63" s="61" t="s">
        <v>293</v>
      </c>
      <c r="B63" s="98">
        <v>199</v>
      </c>
      <c r="C63" s="105">
        <f>(B63/$B$37)*100</f>
        <v>7.4448185559296665</v>
      </c>
      <c r="D63" s="65"/>
      <c r="E63" s="78" t="s">
        <v>118</v>
      </c>
      <c r="F63" s="97">
        <v>10</v>
      </c>
      <c r="G63" s="105">
        <f>(F63/L63)*100</f>
        <v>8.064516129032258</v>
      </c>
      <c r="H63" s="78" t="s">
        <v>118</v>
      </c>
      <c r="L63" s="15">
        <v>124</v>
      </c>
    </row>
    <row r="64" spans="1:12" ht="12.75">
      <c r="A64" s="82" t="s">
        <v>114</v>
      </c>
      <c r="B64" s="98">
        <v>171</v>
      </c>
      <c r="C64" s="105">
        <f>(B64/$B$37)*100</f>
        <v>6.397306397306397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312</v>
      </c>
      <c r="G66" s="105">
        <f aca="true" t="shared" si="5" ref="G66:G71">(F66/L66)*100</f>
        <v>5.897920604914933</v>
      </c>
      <c r="H66" s="79" t="s">
        <v>124</v>
      </c>
      <c r="L66" s="15">
        <v>5290</v>
      </c>
    </row>
    <row r="67" spans="1:12" ht="12.75">
      <c r="A67" s="82" t="s">
        <v>126</v>
      </c>
      <c r="B67" s="97">
        <v>2268</v>
      </c>
      <c r="C67" s="105">
        <f>(B67/$B$37)*100</f>
        <v>84.84848484848484</v>
      </c>
      <c r="D67" s="65"/>
      <c r="E67" s="78" t="s">
        <v>262</v>
      </c>
      <c r="F67" s="97">
        <v>221</v>
      </c>
      <c r="G67" s="105">
        <f t="shared" si="5"/>
        <v>5.63631726600357</v>
      </c>
      <c r="H67" s="78" t="s">
        <v>262</v>
      </c>
      <c r="L67" s="15">
        <v>3921</v>
      </c>
    </row>
    <row r="68" spans="1:12" ht="12.75">
      <c r="A68" s="82" t="s">
        <v>128</v>
      </c>
      <c r="B68" s="97">
        <v>330</v>
      </c>
      <c r="C68" s="105">
        <f>(B68/$B$37)*100</f>
        <v>12.345679012345679</v>
      </c>
      <c r="D68" s="65"/>
      <c r="E68" s="78" t="s">
        <v>127</v>
      </c>
      <c r="F68" s="97">
        <v>45</v>
      </c>
      <c r="G68" s="105">
        <f t="shared" si="5"/>
        <v>6.7164179104477615</v>
      </c>
      <c r="H68" s="78" t="s">
        <v>127</v>
      </c>
      <c r="L68" s="15">
        <v>670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76</v>
      </c>
      <c r="G69" s="105">
        <f t="shared" si="5"/>
        <v>5.637982195845697</v>
      </c>
      <c r="H69" s="78" t="s">
        <v>129</v>
      </c>
      <c r="L69" s="15">
        <v>1348</v>
      </c>
    </row>
    <row r="70" spans="1:12" ht="12.75">
      <c r="A70" s="82" t="s">
        <v>376</v>
      </c>
      <c r="B70" s="97">
        <v>75</v>
      </c>
      <c r="C70" s="105">
        <f>(B70/$B$37)*100</f>
        <v>2.8058361391694726</v>
      </c>
      <c r="D70" s="65"/>
      <c r="E70" s="78" t="s">
        <v>130</v>
      </c>
      <c r="F70" s="97">
        <v>42</v>
      </c>
      <c r="G70" s="105">
        <f t="shared" si="5"/>
        <v>4.3478260869565215</v>
      </c>
      <c r="H70" s="78" t="s">
        <v>130</v>
      </c>
      <c r="L70" s="15">
        <v>966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107</v>
      </c>
      <c r="G71" s="118">
        <f t="shared" si="5"/>
        <v>14.190981432360742</v>
      </c>
      <c r="H71" s="92" t="s">
        <v>131</v>
      </c>
      <c r="L71" s="15">
        <v>754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2009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1893</v>
      </c>
      <c r="G9" s="81">
        <f>(F9/$F$9)*100</f>
        <v>100</v>
      </c>
      <c r="I9" s="53"/>
    </row>
    <row r="10" spans="1:7" ht="12.75">
      <c r="A10" s="36" t="s">
        <v>137</v>
      </c>
      <c r="B10" s="97">
        <v>1567</v>
      </c>
      <c r="C10" s="105">
        <f aca="true" t="shared" si="0" ref="C10:C18">(B10/$B$8)*100</f>
        <v>77.99900447984072</v>
      </c>
      <c r="E10" s="32" t="s">
        <v>138</v>
      </c>
      <c r="F10" s="97">
        <v>1851</v>
      </c>
      <c r="G10" s="105">
        <f>(F10/$F$9)*100</f>
        <v>97.78129952456418</v>
      </c>
    </row>
    <row r="11" spans="1:7" ht="12.75">
      <c r="A11" s="36" t="s">
        <v>139</v>
      </c>
      <c r="B11" s="97">
        <v>47</v>
      </c>
      <c r="C11" s="105">
        <f t="shared" si="0"/>
        <v>2.33947237431558</v>
      </c>
      <c r="E11" s="32" t="s">
        <v>140</v>
      </c>
      <c r="F11" s="97">
        <v>15</v>
      </c>
      <c r="G11" s="105">
        <f>(F11/$F$9)*100</f>
        <v>0.7923930269413629</v>
      </c>
    </row>
    <row r="12" spans="1:7" ht="12.75">
      <c r="A12" s="36" t="s">
        <v>141</v>
      </c>
      <c r="B12" s="97">
        <v>72</v>
      </c>
      <c r="C12" s="105">
        <f t="shared" si="0"/>
        <v>3.5838725734196117</v>
      </c>
      <c r="E12" s="32" t="s">
        <v>142</v>
      </c>
      <c r="F12" s="97">
        <v>27</v>
      </c>
      <c r="G12" s="105">
        <f>(F12/$F$9)*100</f>
        <v>1.4263074484944533</v>
      </c>
    </row>
    <row r="13" spans="1:7" ht="12.75">
      <c r="A13" s="36" t="s">
        <v>143</v>
      </c>
      <c r="B13" s="97">
        <v>34</v>
      </c>
      <c r="C13" s="105">
        <f t="shared" si="0"/>
        <v>1.6923842707814833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179</v>
      </c>
      <c r="C14" s="105">
        <f t="shared" si="0"/>
        <v>8.909905425584869</v>
      </c>
      <c r="E14" s="42" t="s">
        <v>145</v>
      </c>
      <c r="F14" s="80">
        <v>1427</v>
      </c>
      <c r="G14" s="81">
        <f>(F14/$F$14)*100</f>
        <v>100</v>
      </c>
    </row>
    <row r="15" spans="1:7" ht="12.75">
      <c r="A15" s="36" t="s">
        <v>146</v>
      </c>
      <c r="B15" s="97">
        <v>37</v>
      </c>
      <c r="C15" s="105">
        <f t="shared" si="0"/>
        <v>1.841712294673967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73</v>
      </c>
      <c r="C16" s="105">
        <f t="shared" si="0"/>
        <v>3.6336485813837727</v>
      </c>
      <c r="E16" s="1" t="s">
        <v>149</v>
      </c>
      <c r="F16" s="97">
        <v>12</v>
      </c>
      <c r="G16" s="105">
        <f>(F16/$F$14)*100</f>
        <v>0.8409250175192713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507</v>
      </c>
      <c r="G17" s="105">
        <f aca="true" t="shared" si="1" ref="G17:G23">(F17/$F$14)*100</f>
        <v>35.52908199018921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750</v>
      </c>
      <c r="G18" s="105">
        <f t="shared" si="1"/>
        <v>52.55781359495445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158</v>
      </c>
      <c r="G19" s="105">
        <f t="shared" si="1"/>
        <v>11.07217939733707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31</v>
      </c>
      <c r="C21" s="105">
        <f aca="true" t="shared" si="2" ref="C21:C28">(B21/$B$8)*100</f>
        <v>1.5430562468889994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141</v>
      </c>
      <c r="C22" s="105">
        <f t="shared" si="2"/>
        <v>7.018417122946739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52</v>
      </c>
      <c r="C23" s="105">
        <f t="shared" si="2"/>
        <v>2.5883524141363865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249</v>
      </c>
      <c r="C24" s="105">
        <f t="shared" si="2"/>
        <v>12.394225983076158</v>
      </c>
      <c r="E24" s="1" t="s">
        <v>163</v>
      </c>
      <c r="F24" s="97">
        <v>109600</v>
      </c>
      <c r="G24" s="112" t="s">
        <v>261</v>
      </c>
    </row>
    <row r="25" spans="1:7" ht="12.75">
      <c r="A25" s="36" t="s">
        <v>164</v>
      </c>
      <c r="B25" s="97">
        <v>417</v>
      </c>
      <c r="C25" s="105">
        <f t="shared" si="2"/>
        <v>20.75659532105525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468</v>
      </c>
      <c r="C26" s="105">
        <f t="shared" si="2"/>
        <v>23.295171727227476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450</v>
      </c>
      <c r="C27" s="105">
        <f t="shared" si="2"/>
        <v>22.399203583872573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201</v>
      </c>
      <c r="C28" s="105">
        <f t="shared" si="2"/>
        <v>10.004977600796416</v>
      </c>
      <c r="E28" s="32" t="s">
        <v>176</v>
      </c>
      <c r="F28" s="97">
        <v>1088</v>
      </c>
      <c r="G28" s="105">
        <f aca="true" t="shared" si="3" ref="G28:G35">(F28/$F$14)*100</f>
        <v>76.2438682550806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1.1212333566923616</v>
      </c>
    </row>
    <row r="31" spans="1:7" ht="12.75">
      <c r="A31" s="36" t="s">
        <v>180</v>
      </c>
      <c r="B31" s="97">
        <v>35</v>
      </c>
      <c r="C31" s="105">
        <f aca="true" t="shared" si="4" ref="C31:C39">(B31/$B$8)*100</f>
        <v>1.7421602787456445</v>
      </c>
      <c r="E31" s="32" t="s">
        <v>181</v>
      </c>
      <c r="F31" s="97">
        <v>40</v>
      </c>
      <c r="G31" s="105">
        <f t="shared" si="3"/>
        <v>2.8030833917309037</v>
      </c>
    </row>
    <row r="32" spans="1:7" ht="12.75">
      <c r="A32" s="36" t="s">
        <v>182</v>
      </c>
      <c r="B32" s="97">
        <v>15</v>
      </c>
      <c r="C32" s="105">
        <f t="shared" si="4"/>
        <v>0.7466401194624191</v>
      </c>
      <c r="E32" s="32" t="s">
        <v>183</v>
      </c>
      <c r="F32" s="97">
        <v>270</v>
      </c>
      <c r="G32" s="105">
        <f t="shared" si="3"/>
        <v>18.9208128941836</v>
      </c>
    </row>
    <row r="33" spans="1:7" ht="12.75">
      <c r="A33" s="36" t="s">
        <v>184</v>
      </c>
      <c r="B33" s="97">
        <v>239</v>
      </c>
      <c r="C33" s="105">
        <f t="shared" si="4"/>
        <v>11.896465903434544</v>
      </c>
      <c r="E33" s="32" t="s">
        <v>185</v>
      </c>
      <c r="F33" s="97">
        <v>615</v>
      </c>
      <c r="G33" s="105">
        <f t="shared" si="3"/>
        <v>43.09740714786265</v>
      </c>
    </row>
    <row r="34" spans="1:7" ht="12.75">
      <c r="A34" s="36" t="s">
        <v>186</v>
      </c>
      <c r="B34" s="97">
        <v>150</v>
      </c>
      <c r="C34" s="105">
        <f t="shared" si="4"/>
        <v>7.466401194624191</v>
      </c>
      <c r="E34" s="32" t="s">
        <v>187</v>
      </c>
      <c r="F34" s="97">
        <v>118</v>
      </c>
      <c r="G34" s="105">
        <f t="shared" si="3"/>
        <v>8.269096005606166</v>
      </c>
    </row>
    <row r="35" spans="1:7" ht="12.75">
      <c r="A35" s="36" t="s">
        <v>188</v>
      </c>
      <c r="B35" s="97">
        <v>318</v>
      </c>
      <c r="C35" s="105">
        <f t="shared" si="4"/>
        <v>15.828770532603285</v>
      </c>
      <c r="E35" s="32" t="s">
        <v>189</v>
      </c>
      <c r="F35" s="97">
        <v>29</v>
      </c>
      <c r="G35" s="105">
        <f t="shared" si="3"/>
        <v>2.0322354590049057</v>
      </c>
    </row>
    <row r="36" spans="1:7" ht="12.75">
      <c r="A36" s="36" t="s">
        <v>190</v>
      </c>
      <c r="B36" s="97">
        <v>341</v>
      </c>
      <c r="C36" s="105">
        <f t="shared" si="4"/>
        <v>16.973618715778997</v>
      </c>
      <c r="E36" s="32" t="s">
        <v>191</v>
      </c>
      <c r="F36" s="97">
        <v>1180</v>
      </c>
      <c r="G36" s="112" t="s">
        <v>261</v>
      </c>
    </row>
    <row r="37" spans="1:7" ht="12.75">
      <c r="A37" s="36" t="s">
        <v>192</v>
      </c>
      <c r="B37" s="97">
        <v>335</v>
      </c>
      <c r="C37" s="105">
        <f t="shared" si="4"/>
        <v>16.674962667994027</v>
      </c>
      <c r="E37" s="32" t="s">
        <v>193</v>
      </c>
      <c r="F37" s="97">
        <v>339</v>
      </c>
      <c r="G37" s="105">
        <f>(F37/$F$14)*100</f>
        <v>23.75613174491941</v>
      </c>
    </row>
    <row r="38" spans="1:7" ht="12.75">
      <c r="A38" s="36" t="s">
        <v>194</v>
      </c>
      <c r="B38" s="97">
        <v>307</v>
      </c>
      <c r="C38" s="105">
        <f t="shared" si="4"/>
        <v>15.28123444499751</v>
      </c>
      <c r="E38" s="32" t="s">
        <v>191</v>
      </c>
      <c r="F38" s="97">
        <v>509</v>
      </c>
      <c r="G38" s="112" t="s">
        <v>261</v>
      </c>
    </row>
    <row r="39" spans="1:7" ht="12.75">
      <c r="A39" s="36" t="s">
        <v>195</v>
      </c>
      <c r="B39" s="97">
        <v>269</v>
      </c>
      <c r="C39" s="105">
        <f t="shared" si="4"/>
        <v>13.389746142359382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401</v>
      </c>
      <c r="G43" s="105">
        <f aca="true" t="shared" si="5" ref="G43:G48">(F43/$F$14)*100</f>
        <v>28.100911002102315</v>
      </c>
    </row>
    <row r="44" spans="1:7" ht="12.75">
      <c r="A44" s="36" t="s">
        <v>209</v>
      </c>
      <c r="B44" s="98">
        <v>297</v>
      </c>
      <c r="C44" s="105">
        <f aca="true" t="shared" si="6" ref="C44:C49">(B44/$B$42)*100</f>
        <v>15.689381933438987</v>
      </c>
      <c r="E44" s="32" t="s">
        <v>210</v>
      </c>
      <c r="F44" s="97">
        <v>279</v>
      </c>
      <c r="G44" s="105">
        <f t="shared" si="5"/>
        <v>19.551506657323056</v>
      </c>
    </row>
    <row r="45" spans="1:7" ht="12.75">
      <c r="A45" s="36" t="s">
        <v>211</v>
      </c>
      <c r="B45" s="98">
        <v>378</v>
      </c>
      <c r="C45" s="105">
        <f t="shared" si="6"/>
        <v>19.968304278922343</v>
      </c>
      <c r="E45" s="32" t="s">
        <v>212</v>
      </c>
      <c r="F45" s="97">
        <v>233</v>
      </c>
      <c r="G45" s="105">
        <f t="shared" si="5"/>
        <v>16.327960756832518</v>
      </c>
    </row>
    <row r="46" spans="1:7" ht="12.75">
      <c r="A46" s="36" t="s">
        <v>213</v>
      </c>
      <c r="B46" s="98">
        <v>313</v>
      </c>
      <c r="C46" s="105">
        <f t="shared" si="6"/>
        <v>16.53460116217644</v>
      </c>
      <c r="E46" s="32" t="s">
        <v>214</v>
      </c>
      <c r="F46" s="97">
        <v>101</v>
      </c>
      <c r="G46" s="105">
        <f t="shared" si="5"/>
        <v>7.077785564120533</v>
      </c>
    </row>
    <row r="47" spans="1:7" ht="12.75">
      <c r="A47" s="36" t="s">
        <v>215</v>
      </c>
      <c r="B47" s="97">
        <v>390</v>
      </c>
      <c r="C47" s="105">
        <f t="shared" si="6"/>
        <v>20.602218700475436</v>
      </c>
      <c r="E47" s="32" t="s">
        <v>216</v>
      </c>
      <c r="F47" s="97">
        <v>126</v>
      </c>
      <c r="G47" s="105">
        <f t="shared" si="5"/>
        <v>8.829712683952348</v>
      </c>
    </row>
    <row r="48" spans="1:7" ht="12.75">
      <c r="A48" s="36" t="s">
        <v>217</v>
      </c>
      <c r="B48" s="97">
        <v>224</v>
      </c>
      <c r="C48" s="105">
        <f t="shared" si="6"/>
        <v>11.833069202324353</v>
      </c>
      <c r="E48" s="32" t="s">
        <v>218</v>
      </c>
      <c r="F48" s="97">
        <v>281</v>
      </c>
      <c r="G48" s="105">
        <f t="shared" si="5"/>
        <v>19.6916608269096</v>
      </c>
    </row>
    <row r="49" spans="1:7" ht="12.75">
      <c r="A49" s="36" t="s">
        <v>219</v>
      </c>
      <c r="B49" s="97">
        <v>291</v>
      </c>
      <c r="C49" s="105">
        <f t="shared" si="6"/>
        <v>15.372424722662439</v>
      </c>
      <c r="E49" s="32" t="s">
        <v>220</v>
      </c>
      <c r="F49" s="97">
        <v>6</v>
      </c>
      <c r="G49" s="105">
        <f>(F49/$F$14)*100</f>
        <v>0.42046250875963564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416</v>
      </c>
      <c r="G51" s="81">
        <f>(F51/F$51)*100</f>
        <v>100</v>
      </c>
    </row>
    <row r="52" spans="1:7" ht="12.75">
      <c r="A52" s="4" t="s">
        <v>223</v>
      </c>
      <c r="B52" s="97">
        <v>173</v>
      </c>
      <c r="C52" s="105">
        <f>(B52/$B$42)*100</f>
        <v>9.138932910723717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616</v>
      </c>
      <c r="C53" s="105">
        <f>(B53/$B$42)*100</f>
        <v>32.54094030639197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755</v>
      </c>
      <c r="C54" s="105">
        <f>(B54/$B$42)*100</f>
        <v>39.883782356048606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349</v>
      </c>
      <c r="C55" s="105">
        <f>(B55/$B$42)*100</f>
        <v>18.43634442683571</v>
      </c>
      <c r="E55" s="32" t="s">
        <v>230</v>
      </c>
      <c r="F55" s="97">
        <v>46</v>
      </c>
      <c r="G55" s="105">
        <f t="shared" si="7"/>
        <v>11.057692307692307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293</v>
      </c>
      <c r="G56" s="105">
        <f t="shared" si="7"/>
        <v>70.4326923076923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59</v>
      </c>
      <c r="G57" s="105">
        <f t="shared" si="7"/>
        <v>14.182692307692307</v>
      </c>
    </row>
    <row r="58" spans="1:7" ht="12.75">
      <c r="A58" s="36" t="s">
        <v>234</v>
      </c>
      <c r="B58" s="97">
        <v>1500</v>
      </c>
      <c r="C58" s="105">
        <f aca="true" t="shared" si="8" ref="C58:C66">(B58/$B$42)*100</f>
        <v>79.2393026941363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9</v>
      </c>
      <c r="C59" s="105">
        <f t="shared" si="8"/>
        <v>0.4754358161648178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144</v>
      </c>
      <c r="C60" s="105">
        <f t="shared" si="8"/>
        <v>7.6069730586370845</v>
      </c>
      <c r="E60" s="32" t="s">
        <v>239</v>
      </c>
      <c r="F60" s="97">
        <v>18</v>
      </c>
      <c r="G60" s="105">
        <f t="shared" si="7"/>
        <v>4.326923076923077</v>
      </c>
    </row>
    <row r="61" spans="1:7" ht="12.75">
      <c r="A61" s="36" t="s">
        <v>240</v>
      </c>
      <c r="B61" s="97">
        <v>228</v>
      </c>
      <c r="C61" s="105">
        <f t="shared" si="8"/>
        <v>12.044374009508717</v>
      </c>
      <c r="E61" s="32" t="s">
        <v>163</v>
      </c>
      <c r="F61" s="97">
        <v>590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</v>
      </c>
      <c r="C65" s="105">
        <f t="shared" si="8"/>
        <v>0.6339144215530903</v>
      </c>
      <c r="E65" s="32" t="s">
        <v>208</v>
      </c>
      <c r="F65" s="97">
        <v>101</v>
      </c>
      <c r="G65" s="105">
        <f aca="true" t="shared" si="9" ref="G65:G71">(F65/F$51)*100</f>
        <v>24.278846153846153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</v>
      </c>
      <c r="G66" s="105">
        <f t="shared" si="9"/>
        <v>3.8461538461538463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</v>
      </c>
      <c r="G67" s="105">
        <f t="shared" si="9"/>
        <v>9.134615384615383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</v>
      </c>
      <c r="G68" s="105">
        <f t="shared" si="9"/>
        <v>5.288461538461538</v>
      </c>
    </row>
    <row r="69" spans="1:7" ht="12.75">
      <c r="A69" s="36" t="s">
        <v>249</v>
      </c>
      <c r="B69" s="97">
        <v>6</v>
      </c>
      <c r="C69" s="105">
        <f>(B69/$B$42)*100</f>
        <v>0.31695721077654515</v>
      </c>
      <c r="E69" s="32" t="s">
        <v>216</v>
      </c>
      <c r="F69" s="97">
        <v>38</v>
      </c>
      <c r="G69" s="105">
        <f t="shared" si="9"/>
        <v>9.134615384615383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174</v>
      </c>
      <c r="G70" s="105">
        <f t="shared" si="9"/>
        <v>41.82692307692308</v>
      </c>
    </row>
    <row r="71" spans="1:7" ht="12.75">
      <c r="A71" s="54" t="s">
        <v>252</v>
      </c>
      <c r="B71" s="103">
        <v>36</v>
      </c>
      <c r="C71" s="115">
        <f>(B71/$B$42)*100</f>
        <v>1.9017432646592711</v>
      </c>
      <c r="D71" s="41"/>
      <c r="E71" s="44" t="s">
        <v>220</v>
      </c>
      <c r="F71" s="103">
        <v>27</v>
      </c>
      <c r="G71" s="115">
        <f t="shared" si="9"/>
        <v>6.490384615384616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2002-06-11T11:53:46Z</dcterms:modified>
  <cp:category/>
  <cp:version/>
  <cp:contentType/>
  <cp:contentStatus/>
</cp:coreProperties>
</file>