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<sst xmlns="http://schemas.openxmlformats.org/spreadsheetml/2006/main" count="695" uniqueCount="437">
  <si>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</si>
  <si>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</si>
  <si>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</si>
  <si>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</si>
  <si>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</si>
  <si>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</si>
  <si>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</si>
  <si>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</si>
  <si>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</si>
  <si>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</si>
  <si>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</si>
  <si>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</si>
  <si>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</si>
  <si>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</si>
  <si>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</si>
  <si>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</si>
  <si>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</si>
  <si>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</si>
  <si>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</si>
  <si>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</si>
  <si>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</si>
  <si>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</si>
  <si>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</si>
  <si>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</si>
  <si>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</si>
  <si>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</si>
  <si>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</si>
  <si>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</si>
  <si>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</si>
  <si>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</si>
  <si>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</si>
  <si>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</si>
  <si>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</si>
  <si>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</si>
  <si>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</si>
  <si>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</si>
  <si>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</si>
  <si>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</si>
  <si>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</si>
  <si>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</si>
  <si>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</si>
  <si>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</si>
  <si>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</si>
  <si>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</si>
  <si>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</si>
  <si>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</si>
  <si>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</si>
  <si>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</si>
  <si>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</si>
  <si>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</si>
  <si>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</si>
  <si>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</si>
  <si>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</si>
  <si>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</si>
  <si>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</si>
  <si>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</si>
  <si>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</si>
  <si>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</si>
  <si>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</si>
  <si>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</si>
  <si>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</si>
  <si>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</si>
  <si>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</si>
  <si>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</si>
  <si>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</si>
  <si>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</si>
  <si>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</si>
  <si>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</si>
  <si>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</si>
  <si>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</si>
  <si>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</si>
  <si>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</si>
  <si>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</si>
  <si>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</si>
  <si>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</si>
  <si>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</si>
  <si>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</si>
  <si>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</si>
  <si>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</si>
  <si>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</si>
  <si>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</si>
  <si>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</si>
  <si>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</si>
  <si>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</si>
  <si>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</si>
  <si>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</si>
  <si>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</si>
  <si>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</si>
  <si>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</si>
  <si>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</si>
  <si>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</si>
  <si>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</si>
  <si>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</si>
  <si>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</si>
  <si>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</si>
  <si>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</si>
  <si>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</si>
  <si>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</si>
  <si>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</si>
  <si>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</si>
  <si>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</si>
  <si>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</si>
  <si>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</si>
  <si>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</si>
  <si>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</si>
  <si>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</si>
  <si>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</si>
  <si>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</si>
  <si>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</si>
  <si>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</si>
  <si>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</si>
  <si>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</si>
  <si>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</si>
  <si>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</si>
  <si>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</si>
  <si>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</si>
  <si>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</si>
  <si>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</si>
  <si>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</si>
  <si>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</si>
  <si>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</si>
  <si>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</si>
  <si>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</si>
  <si>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</si>
  <si>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</si>
  <si>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</si>
  <si>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</si>
  <si>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</si>
  <si>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</si>
  <si>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</si>
  <si>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</si>
  <si>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</si>
  <si>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</si>
  <si>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</si>
  <si>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</si>
  <si>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</si>
  <si>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</si>
  <si>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</si>
  <si>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</si>
  <si>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</si>
  <si>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</si>
  <si>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</si>
  <si>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</si>
  <si>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</si>
  <si>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</si>
  <si>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</si>
  <si>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</si>
  <si>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</si>
  <si>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</si>
  <si>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</si>
  <si>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</si>
  <si>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</si>
  <si>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</si>
  <si>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</si>
  <si>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</si>
  <si>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</si>
  <si>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</si>
  <si>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</si>
  <si>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</si>
  <si>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</si>
  <si>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</si>
  <si>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</si>
  <si>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</si>
  <si>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</si>
  <si>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</si>
  <si>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</si>
  <si>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</si>
  <si>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</si>
  <si>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</si>
  <si>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</si>
  <si>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</si>
  <si>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</si>
  <si>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</si>
  <si>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</si>
  <si>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</si>
  <si>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</si>
  <si>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</si>
  <si>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</si>
  <si>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</si>
  <si>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</si>
  <si>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</si>
  <si>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</si>
  <si>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</si>
  <si>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</si>
  <si>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</si>
  <si>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</si>
  <si>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</si>
  <si>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</si>
  <si>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</si>
  <si>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</si>
  <si>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</si>
  <si>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</si>
  <si>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</si>
  <si>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</si>
  <si>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</si>
  <si>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</si>
  <si>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</si>
  <si>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</si>
  <si>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</si>
  <si>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</si>
  <si>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</si>
  <si>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</si>
  <si>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</si>
  <si>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</si>
  <si>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</si>
  <si>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</si>
  <si>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</si>
  <si>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</si>
  <si>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</si>
  <si>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</si>
  <si>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</si>
  <si>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</si>
  <si>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</si>
  <si>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</si>
  <si>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</si>
  <si>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</si>
  <si>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</si>
  <si>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</si>
  <si>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</si>
  <si>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</si>
  <si>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</si>
  <si>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</si>
  <si>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</si>
  <si>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</si>
  <si>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</si>
  <si>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</si>
  <si>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</si>
  <si>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</si>
  <si>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</si>
  <si>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</si>
  <si>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</si>
  <si>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</si>
  <si>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</si>
  <si>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</si>
  <si>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</si>
  <si>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</si>
  <si>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</si>
  <si>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</si>
  <si>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</si>
  <si>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</si>
  <si>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</si>
  <si>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</si>
  <si>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</si>
  <si>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</si>
  <si>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</si>
  <si>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</si>
  <si>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</si>
  <si>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</si>
  <si>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</si>
  <si>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</si>
  <si>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</si>
  <si>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</si>
  <si>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</si>
  <si>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</si>
  <si>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</si>
  <si>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</si>
  <si>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</si>
  <si>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</si>
  <si>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</si>
  <si>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</si>
  <si>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</si>
  <si>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</si>
  <si>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</si>
  <si>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</si>
  <si>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</si>
  <si>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</si>
  <si>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</si>
  <si>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</si>
  <si>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</si>
  <si>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</si>
  <si>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</si>
  <si>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</si>
  <si>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</si>
  <si>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</si>
  <si>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</si>
  <si>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</si>
  <si>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</si>
  <si>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</si>
  <si>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</si>
  <si>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</si>
  <si>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</si>
  <si>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</si>
  <si>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</si>
  <si>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</si>
  <si>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</si>
  <si>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</si>
  <si>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</si>
  <si>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</si>
  <si>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</si>
  <si>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</si>
  <si>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</si>
  <si>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</si>
  <si>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</si>
  <si>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</si>
  <si>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</si>
  <si>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</si>
  <si>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</si>
  <si>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</si>
  <si>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</si>
  <si>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</si>
  <si>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</si>
  <si>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</si>
  <si>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</si>
  <si>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</si>
  <si>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</si>
  <si>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</si>
  <si>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</si>
  <si>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</si>
  <si>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</si>
  <si>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</si>
  <si>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</si>
  <si>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</si>
  <si>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</si>
  <si>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</si>
  <si>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</si>
  <si>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</si>
  <si>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</si>
  <si>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</si>
  <si>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</si>
  <si>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</si>
  <si>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</si>
  <si>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</si>
  <si>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</si>
  <si>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</si>
  <si>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</si>
  <si>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</si>
  <si>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</si>
  <si>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</si>
  <si>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</si>
  <si>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</si>
  <si>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</si>
  <si>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</si>
  <si>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</si>
  <si>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</si>
  <si>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</si>
  <si>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</si>
  <si>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</si>
  <si>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</si>
  <si>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</si>
  <si>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</si>
  <si>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</si>
  <si>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</si>
  <si>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</si>
  <si>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</si>
  <si>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</si>
  <si>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</si>
  <si>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</si>
  <si>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</si>
  <si>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</si>
  <si>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</si>
  <si>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</si>
  <si>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</si>
  <si>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</si>
  <si>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</si>
  <si>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</si>
  <si>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</si>
  <si>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</si>
  <si>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</si>
  <si>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</si>
  <si>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</si>
  <si>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</si>
  <si>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</si>
  <si>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</si>
  <si>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</si>
  <si>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</si>
  <si>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</si>
  <si>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</si>
  <si>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</si>
  <si>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</si>
  <si>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</si>
  <si>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</si>
  <si>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</si>
  <si>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</si>
  <si>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</si>
  <si>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</si>
  <si>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</si>
  <si>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</si>
  <si>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</si>
  <si>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</si>
  <si>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</si>
  <si>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</si>
  <si>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</si>
  <si>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</si>
  <si>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</si>
  <si>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</si>
  <si>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</si>
  <si>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</si>
  <si>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</si>
  <si>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</si>
  <si>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</si>
  <si>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</si>
  <si>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</si>
  <si>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</si>
  <si>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</si>
  <si>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</si>
  <si>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</si>
  <si>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Lawnside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</si>
  <si>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Lawnside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</si>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</sst>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2692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2692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1224</v>
      </c>
      <c r="C9" s="151">
        <f>(B9/$B$7)*100</f>
        <v>45.46805349182764</v>
      </c>
      <c r="D9" s="152"/>
      <c r="E9" s="152" t="s">
        <v>403</v>
      </c>
      <c r="F9" s="150">
        <v>64</v>
      </c>
      <c r="G9" s="153">
        <f t="shared" si="0"/>
        <v>2.37741456166419</v>
      </c>
    </row>
    <row r="10" spans="1:7" ht="12.75">
      <c r="A10" s="149" t="s">
        <v>404</v>
      </c>
      <c r="B10" s="150">
        <v>1468</v>
      </c>
      <c r="C10" s="151">
        <f>(B10/$B$7)*100</f>
        <v>54.53194650817236</v>
      </c>
      <c r="D10" s="152"/>
      <c r="E10" s="152" t="s">
        <v>405</v>
      </c>
      <c r="F10" s="150">
        <v>8</v>
      </c>
      <c r="G10" s="153">
        <f t="shared" si="0"/>
        <v>0.2971768202080238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40</v>
      </c>
      <c r="G11" s="153">
        <f t="shared" si="0"/>
        <v>1.485884101040119</v>
      </c>
    </row>
    <row r="12" spans="1:7" ht="12.75">
      <c r="A12" s="149" t="s">
        <v>407</v>
      </c>
      <c r="B12" s="150">
        <v>108</v>
      </c>
      <c r="C12" s="151">
        <f aca="true" t="shared" si="1" ref="C12:C24">B12*100/B$7</f>
        <v>4.011887072808321</v>
      </c>
      <c r="D12" s="152"/>
      <c r="E12" s="152" t="s">
        <v>408</v>
      </c>
      <c r="F12" s="150">
        <v>3</v>
      </c>
      <c r="G12" s="153">
        <f t="shared" si="0"/>
        <v>0.11144130757800892</v>
      </c>
    </row>
    <row r="13" spans="1:7" ht="12.75">
      <c r="A13" s="149" t="s">
        <v>409</v>
      </c>
      <c r="B13" s="150">
        <v>192</v>
      </c>
      <c r="C13" s="151">
        <f t="shared" si="1"/>
        <v>7.132243684992571</v>
      </c>
      <c r="D13" s="152"/>
      <c r="E13" s="152" t="s">
        <v>410</v>
      </c>
      <c r="F13" s="150">
        <v>13</v>
      </c>
      <c r="G13" s="153">
        <f t="shared" si="0"/>
        <v>0.48291233283803864</v>
      </c>
    </row>
    <row r="14" spans="1:7" ht="12.75">
      <c r="A14" s="149" t="s">
        <v>411</v>
      </c>
      <c r="B14" s="150">
        <v>195</v>
      </c>
      <c r="C14" s="151">
        <f t="shared" si="1"/>
        <v>7.2436849925705795</v>
      </c>
      <c r="D14" s="152"/>
      <c r="E14" s="152" t="s">
        <v>412</v>
      </c>
      <c r="F14" s="150">
        <v>2628</v>
      </c>
      <c r="G14" s="153">
        <f t="shared" si="0"/>
        <v>97.6225854383358</v>
      </c>
    </row>
    <row r="15" spans="1:7" ht="12.75">
      <c r="A15" s="149" t="s">
        <v>413</v>
      </c>
      <c r="B15" s="150">
        <v>202</v>
      </c>
      <c r="C15" s="151">
        <f t="shared" si="1"/>
        <v>7.5037147102526</v>
      </c>
      <c r="D15" s="152"/>
      <c r="E15" s="152" t="s">
        <v>414</v>
      </c>
      <c r="F15" s="150">
        <v>31</v>
      </c>
      <c r="G15" s="153">
        <f t="shared" si="0"/>
        <v>1.151560178306092</v>
      </c>
    </row>
    <row r="16" spans="1:7" ht="12.75">
      <c r="A16" s="149" t="s">
        <v>415</v>
      </c>
      <c r="B16" s="150">
        <v>129</v>
      </c>
      <c r="C16" s="151">
        <f t="shared" si="1"/>
        <v>4.791976225854383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245</v>
      </c>
      <c r="C17" s="151">
        <f t="shared" si="1"/>
        <v>9.101040118870728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366</v>
      </c>
      <c r="C18" s="151">
        <f t="shared" si="1"/>
        <v>13.595839524517087</v>
      </c>
      <c r="D18" s="152"/>
      <c r="E18" s="143" t="s">
        <v>419</v>
      </c>
      <c r="F18" s="141">
        <v>2692</v>
      </c>
      <c r="G18" s="148">
        <v>100</v>
      </c>
    </row>
    <row r="19" spans="1:7" ht="12.75">
      <c r="A19" s="149" t="s">
        <v>420</v>
      </c>
      <c r="B19" s="150">
        <v>410</v>
      </c>
      <c r="C19" s="151">
        <f t="shared" si="1"/>
        <v>15.230312035661218</v>
      </c>
      <c r="D19" s="152"/>
      <c r="E19" s="152" t="s">
        <v>421</v>
      </c>
      <c r="F19" s="150">
        <v>2692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173</v>
      </c>
      <c r="C20" s="151">
        <f t="shared" si="1"/>
        <v>6.426448736998514</v>
      </c>
      <c r="D20" s="152"/>
      <c r="E20" s="152" t="s">
        <v>423</v>
      </c>
      <c r="F20" s="150">
        <v>1026</v>
      </c>
      <c r="G20" s="153">
        <f t="shared" si="2"/>
        <v>38.11292719167905</v>
      </c>
    </row>
    <row r="21" spans="1:7" ht="12.75">
      <c r="A21" s="149" t="s">
        <v>424</v>
      </c>
      <c r="B21" s="150">
        <v>165</v>
      </c>
      <c r="C21" s="151">
        <f t="shared" si="1"/>
        <v>6.129271916790491</v>
      </c>
      <c r="D21" s="152"/>
      <c r="E21" s="152" t="s">
        <v>425</v>
      </c>
      <c r="F21" s="150">
        <v>411</v>
      </c>
      <c r="G21" s="153">
        <f t="shared" si="2"/>
        <v>15.267459138187222</v>
      </c>
    </row>
    <row r="22" spans="1:7" ht="12.75">
      <c r="A22" s="149" t="s">
        <v>426</v>
      </c>
      <c r="B22" s="150">
        <v>303</v>
      </c>
      <c r="C22" s="151">
        <f t="shared" si="1"/>
        <v>11.255572065378901</v>
      </c>
      <c r="D22" s="152"/>
      <c r="E22" s="152" t="s">
        <v>427</v>
      </c>
      <c r="F22" s="150">
        <v>812</v>
      </c>
      <c r="G22" s="153">
        <f t="shared" si="2"/>
        <v>30.163447251114412</v>
      </c>
    </row>
    <row r="23" spans="1:7" ht="12.75">
      <c r="A23" s="149" t="s">
        <v>428</v>
      </c>
      <c r="B23" s="150">
        <v>145</v>
      </c>
      <c r="C23" s="151">
        <f t="shared" si="1"/>
        <v>5.386329866270431</v>
      </c>
      <c r="D23" s="152"/>
      <c r="E23" s="152" t="s">
        <v>429</v>
      </c>
      <c r="F23" s="150">
        <v>438</v>
      </c>
      <c r="G23" s="153">
        <f t="shared" si="2"/>
        <v>16.2704309063893</v>
      </c>
    </row>
    <row r="24" spans="1:7" ht="12.75">
      <c r="A24" s="149" t="s">
        <v>430</v>
      </c>
      <c r="B24" s="150">
        <v>59</v>
      </c>
      <c r="C24" s="151">
        <f t="shared" si="1"/>
        <v>2.1916790490341755</v>
      </c>
      <c r="D24" s="152"/>
      <c r="E24" s="152" t="s">
        <v>431</v>
      </c>
      <c r="F24" s="150">
        <v>340</v>
      </c>
      <c r="G24" s="153">
        <f t="shared" si="2"/>
        <v>12.63001485884101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171</v>
      </c>
      <c r="G25" s="153">
        <f t="shared" si="2"/>
        <v>6.352154531946508</v>
      </c>
    </row>
    <row r="26" spans="1:7" ht="12.75">
      <c r="A26" s="149" t="s">
        <v>433</v>
      </c>
      <c r="B26" s="145">
        <v>42.4</v>
      </c>
      <c r="C26" s="155" t="s">
        <v>261</v>
      </c>
      <c r="D26" s="152"/>
      <c r="E26" s="156" t="s">
        <v>434</v>
      </c>
      <c r="F26" s="157">
        <v>103</v>
      </c>
      <c r="G26" s="153">
        <f t="shared" si="2"/>
        <v>3.8261515601783063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44</v>
      </c>
      <c r="G27" s="153">
        <f t="shared" si="2"/>
        <v>1.6344725111441307</v>
      </c>
    </row>
    <row r="28" spans="1:7" ht="12.75">
      <c r="A28" s="149" t="s">
        <v>262</v>
      </c>
      <c r="B28" s="150">
        <v>2065</v>
      </c>
      <c r="C28" s="151">
        <f aca="true" t="shared" si="3" ref="C28:C35">B28*100/B$7</f>
        <v>76.70876671619614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901</v>
      </c>
      <c r="C29" s="151">
        <f t="shared" si="3"/>
        <v>33.469539375928676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1164</v>
      </c>
      <c r="C30" s="151">
        <f t="shared" si="3"/>
        <v>43.23922734026746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1968</v>
      </c>
      <c r="C31" s="151">
        <f t="shared" si="3"/>
        <v>73.10549777117384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611</v>
      </c>
      <c r="C32" s="151">
        <f t="shared" si="3"/>
        <v>22.696879643387817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507</v>
      </c>
      <c r="C33" s="151">
        <f t="shared" si="3"/>
        <v>18.833580980683507</v>
      </c>
      <c r="D33" s="152"/>
      <c r="E33" s="143" t="s">
        <v>8</v>
      </c>
      <c r="F33" s="141">
        <v>1026</v>
      </c>
      <c r="G33" s="148">
        <v>100</v>
      </c>
    </row>
    <row r="34" spans="1:7" ht="12.75">
      <c r="A34" s="149" t="s">
        <v>0</v>
      </c>
      <c r="B34" s="150">
        <v>197</v>
      </c>
      <c r="C34" s="151">
        <f t="shared" si="3"/>
        <v>7.317979197622585</v>
      </c>
      <c r="D34" s="152"/>
      <c r="E34" s="152" t="s">
        <v>9</v>
      </c>
      <c r="F34" s="150">
        <v>701</v>
      </c>
      <c r="G34" s="153">
        <f aca="true" t="shared" si="4" ref="G34:G42">F34*100/F$33</f>
        <v>68.32358674463937</v>
      </c>
    </row>
    <row r="35" spans="1:7" ht="12.75">
      <c r="A35" s="149" t="s">
        <v>2</v>
      </c>
      <c r="B35" s="150">
        <v>310</v>
      </c>
      <c r="C35" s="151">
        <f t="shared" si="3"/>
        <v>11.515601783060921</v>
      </c>
      <c r="D35" s="152"/>
      <c r="E35" s="152" t="s">
        <v>10</v>
      </c>
      <c r="F35" s="150">
        <v>241</v>
      </c>
      <c r="G35" s="153">
        <f t="shared" si="4"/>
        <v>23.489278752436647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411</v>
      </c>
      <c r="G36" s="153">
        <f t="shared" si="4"/>
        <v>40.058479532163744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129</v>
      </c>
      <c r="G37" s="153">
        <f t="shared" si="4"/>
        <v>12.573099415204679</v>
      </c>
    </row>
    <row r="38" spans="1:7" ht="12.75">
      <c r="A38" s="162" t="s">
        <v>13</v>
      </c>
      <c r="B38" s="150">
        <v>2623</v>
      </c>
      <c r="C38" s="151">
        <f aca="true" t="shared" si="5" ref="C38:C56">B38*100/B$7</f>
        <v>97.4368499257058</v>
      </c>
      <c r="D38" s="152"/>
      <c r="E38" s="152" t="s">
        <v>14</v>
      </c>
      <c r="F38" s="150">
        <v>230</v>
      </c>
      <c r="G38" s="153">
        <f t="shared" si="4"/>
        <v>22.417153996101366</v>
      </c>
    </row>
    <row r="39" spans="1:7" ht="12.75">
      <c r="A39" s="149" t="s">
        <v>15</v>
      </c>
      <c r="B39" s="150">
        <v>47</v>
      </c>
      <c r="C39" s="151">
        <f t="shared" si="5"/>
        <v>1.7459138187221397</v>
      </c>
      <c r="D39" s="152"/>
      <c r="E39" s="152" t="s">
        <v>10</v>
      </c>
      <c r="F39" s="150">
        <v>91</v>
      </c>
      <c r="G39" s="153">
        <f t="shared" si="4"/>
        <v>8.869395711500974</v>
      </c>
    </row>
    <row r="40" spans="1:7" ht="12.75">
      <c r="A40" s="149" t="s">
        <v>16</v>
      </c>
      <c r="B40" s="150">
        <v>2520</v>
      </c>
      <c r="C40" s="151">
        <f t="shared" si="5"/>
        <v>93.61069836552748</v>
      </c>
      <c r="D40" s="152"/>
      <c r="E40" s="152" t="s">
        <v>17</v>
      </c>
      <c r="F40" s="150">
        <v>325</v>
      </c>
      <c r="G40" s="153">
        <f t="shared" si="4"/>
        <v>31.676413255360625</v>
      </c>
    </row>
    <row r="41" spans="1:7" ht="12.75">
      <c r="A41" s="149" t="s">
        <v>18</v>
      </c>
      <c r="B41" s="150">
        <v>27</v>
      </c>
      <c r="C41" s="151">
        <f t="shared" si="5"/>
        <v>1.0029717682020802</v>
      </c>
      <c r="D41" s="152"/>
      <c r="E41" s="152" t="s">
        <v>19</v>
      </c>
      <c r="F41" s="150">
        <v>291</v>
      </c>
      <c r="G41" s="153">
        <f t="shared" si="4"/>
        <v>28.362573099415204</v>
      </c>
    </row>
    <row r="42" spans="1:7" ht="12.75">
      <c r="A42" s="149" t="s">
        <v>20</v>
      </c>
      <c r="B42" s="150">
        <v>14</v>
      </c>
      <c r="C42" s="151">
        <f t="shared" si="5"/>
        <v>0.5200594353640416</v>
      </c>
      <c r="D42" s="152"/>
      <c r="E42" s="152" t="s">
        <v>21</v>
      </c>
      <c r="F42" s="150">
        <v>150</v>
      </c>
      <c r="G42" s="153">
        <f t="shared" si="4"/>
        <v>14.619883040935672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59">
        <v>331</v>
      </c>
      <c r="G44" s="163">
        <f>F44*100/F33</f>
        <v>32.26120857699805</v>
      </c>
    </row>
    <row r="45" spans="1:7" ht="12.75">
      <c r="A45" s="149" t="s">
        <v>25</v>
      </c>
      <c r="B45" s="150">
        <v>2</v>
      </c>
      <c r="C45" s="151">
        <f t="shared" si="5"/>
        <v>0.07429420505200594</v>
      </c>
      <c r="D45" s="152"/>
      <c r="E45" s="152" t="s">
        <v>26</v>
      </c>
      <c r="F45" s="159">
        <v>396</v>
      </c>
      <c r="G45" s="163">
        <f>F45*100/F33</f>
        <v>38.59649122807018</v>
      </c>
    </row>
    <row r="46" spans="1:7" ht="12.75">
      <c r="A46" s="149" t="s">
        <v>27</v>
      </c>
      <c r="B46" s="150">
        <v>1</v>
      </c>
      <c r="C46" s="151">
        <f t="shared" si="5"/>
        <v>0.03714710252600297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4">
        <v>2.62</v>
      </c>
      <c r="G47" s="165" t="s">
        <v>261</v>
      </c>
    </row>
    <row r="48" spans="1:7" ht="12.75">
      <c r="A48" s="149" t="s">
        <v>30</v>
      </c>
      <c r="B48" s="150">
        <v>11</v>
      </c>
      <c r="C48" s="151">
        <f t="shared" si="5"/>
        <v>0.4086181277860327</v>
      </c>
      <c r="D48" s="152"/>
      <c r="E48" s="152" t="s">
        <v>31</v>
      </c>
      <c r="F48" s="145">
        <v>3.23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0.07429420505200594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0.03714710252600297</v>
      </c>
      <c r="D51" s="152"/>
      <c r="E51" s="143" t="s">
        <v>36</v>
      </c>
      <c r="F51" s="141">
        <v>1110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0.03714710252600297</v>
      </c>
      <c r="D52" s="152"/>
      <c r="E52" s="152" t="s">
        <v>38</v>
      </c>
      <c r="F52" s="150">
        <v>1026</v>
      </c>
      <c r="G52" s="153">
        <f>F52*100/F$51</f>
        <v>92.43243243243244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84</v>
      </c>
      <c r="G53" s="153">
        <f>F53*100/F$51</f>
        <v>7.5675675675675675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</v>
      </c>
      <c r="G54" s="153">
        <f>F54*100/F$51</f>
        <v>0.45045045045045046</v>
      </c>
    </row>
    <row r="55" spans="1:7" ht="12.75">
      <c r="A55" s="149" t="s">
        <v>43</v>
      </c>
      <c r="B55" s="150">
        <v>13</v>
      </c>
      <c r="C55" s="151">
        <f t="shared" si="5"/>
        <v>0.48291233283803864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69</v>
      </c>
      <c r="C56" s="151">
        <f t="shared" si="5"/>
        <v>2.5631500742942053</v>
      </c>
      <c r="D56" s="152"/>
      <c r="E56" s="152" t="s">
        <v>45</v>
      </c>
      <c r="F56" s="166">
        <v>2.6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3.5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90</v>
      </c>
      <c r="C60" s="167">
        <f>B60*100/B7</f>
        <v>3.3432392273402676</v>
      </c>
      <c r="D60" s="152"/>
      <c r="E60" s="143" t="s">
        <v>51</v>
      </c>
      <c r="F60" s="141">
        <v>1026</v>
      </c>
      <c r="G60" s="148">
        <v>100</v>
      </c>
    </row>
    <row r="61" spans="1:7" ht="12.75">
      <c r="A61" s="149" t="s">
        <v>52</v>
      </c>
      <c r="B61" s="159">
        <v>2580</v>
      </c>
      <c r="C61" s="167">
        <f>B61*100/B7</f>
        <v>95.83952451708767</v>
      </c>
      <c r="D61" s="152"/>
      <c r="E61" s="152" t="s">
        <v>53</v>
      </c>
      <c r="F61" s="150">
        <v>750</v>
      </c>
      <c r="G61" s="153">
        <f>F61*100/F$60</f>
        <v>73.09941520467837</v>
      </c>
    </row>
    <row r="62" spans="1:7" ht="12.75">
      <c r="A62" s="149" t="s">
        <v>54</v>
      </c>
      <c r="B62" s="159">
        <v>59</v>
      </c>
      <c r="C62" s="167">
        <f>B62*100/B7</f>
        <v>2.1916790490341755</v>
      </c>
      <c r="D62" s="152"/>
      <c r="E62" s="152" t="s">
        <v>55</v>
      </c>
      <c r="F62" s="150">
        <v>276</v>
      </c>
      <c r="G62" s="153">
        <f>F62*100/F$60</f>
        <v>26.900584795321638</v>
      </c>
    </row>
    <row r="63" spans="1:7" ht="12.75">
      <c r="A63" s="149" t="s">
        <v>56</v>
      </c>
      <c r="B63" s="159">
        <v>22</v>
      </c>
      <c r="C63" s="167">
        <f>B63*100/B7</f>
        <v>0.8172362555720654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3</v>
      </c>
      <c r="C64" s="167">
        <f>B64*100/B7</f>
        <v>0.11144130757800892</v>
      </c>
      <c r="D64" s="152"/>
      <c r="E64" s="152" t="s">
        <v>58</v>
      </c>
      <c r="F64" s="145">
        <v>2.77</v>
      </c>
      <c r="G64" s="165" t="s">
        <v>261</v>
      </c>
    </row>
    <row r="65" spans="1:7" ht="13.5" thickBot="1">
      <c r="A65" s="170" t="s">
        <v>59</v>
      </c>
      <c r="B65" s="171">
        <v>31</v>
      </c>
      <c r="C65" s="172">
        <f>B65*100/B7</f>
        <v>1.151560178306092</v>
      </c>
      <c r="D65" s="173"/>
      <c r="E65" s="173" t="s">
        <v>60</v>
      </c>
      <c r="F65" s="174">
        <v>2.24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6" t="s">
        <v>250</v>
      </c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2724</v>
      </c>
      <c r="G9" s="33">
        <f>(F9/$F$9)*100</f>
        <v>100</v>
      </c>
    </row>
    <row r="10" spans="1:7" ht="12.75">
      <c r="A10" s="29" t="s">
        <v>269</v>
      </c>
      <c r="B10" s="93">
        <v>742</v>
      </c>
      <c r="C10" s="33">
        <f aca="true" t="shared" si="0" ref="C10:C15">(B10/$B$10)*100</f>
        <v>100</v>
      </c>
      <c r="E10" s="34" t="s">
        <v>270</v>
      </c>
      <c r="F10" s="97">
        <v>2561</v>
      </c>
      <c r="G10" s="84">
        <f aca="true" t="shared" si="1" ref="G10:G16">(F10/$F$9)*100</f>
        <v>94.01615271659325</v>
      </c>
    </row>
    <row r="11" spans="1:7" ht="12.75">
      <c r="A11" s="36" t="s">
        <v>271</v>
      </c>
      <c r="B11" s="98">
        <v>28</v>
      </c>
      <c r="C11" s="35">
        <f t="shared" si="0"/>
        <v>3.7735849056603774</v>
      </c>
      <c r="E11" s="34" t="s">
        <v>272</v>
      </c>
      <c r="F11" s="97">
        <v>2544</v>
      </c>
      <c r="G11" s="84">
        <f t="shared" si="1"/>
        <v>93.3920704845815</v>
      </c>
    </row>
    <row r="12" spans="1:7" ht="12.75">
      <c r="A12" s="36" t="s">
        <v>273</v>
      </c>
      <c r="B12" s="98">
        <v>47</v>
      </c>
      <c r="C12" s="35">
        <f t="shared" si="0"/>
        <v>6.334231805929918</v>
      </c>
      <c r="E12" s="34" t="s">
        <v>274</v>
      </c>
      <c r="F12" s="97">
        <v>1557</v>
      </c>
      <c r="G12" s="84">
        <f t="shared" si="1"/>
        <v>57.15859030837004</v>
      </c>
    </row>
    <row r="13" spans="1:7" ht="12.75">
      <c r="A13" s="36" t="s">
        <v>275</v>
      </c>
      <c r="B13" s="98">
        <v>304</v>
      </c>
      <c r="C13" s="35">
        <f t="shared" si="0"/>
        <v>40.97035040431267</v>
      </c>
      <c r="E13" s="34" t="s">
        <v>276</v>
      </c>
      <c r="F13" s="97">
        <v>987</v>
      </c>
      <c r="G13" s="84">
        <f t="shared" si="1"/>
        <v>36.23348017621145</v>
      </c>
    </row>
    <row r="14" spans="1:7" ht="12.75">
      <c r="A14" s="36" t="s">
        <v>277</v>
      </c>
      <c r="B14" s="98">
        <v>188</v>
      </c>
      <c r="C14" s="35">
        <f t="shared" si="0"/>
        <v>25.336927223719673</v>
      </c>
      <c r="E14" s="34" t="s">
        <v>166</v>
      </c>
      <c r="F14" s="97">
        <v>17</v>
      </c>
      <c r="G14" s="84">
        <f t="shared" si="1"/>
        <v>0.6240822320117474</v>
      </c>
    </row>
    <row r="15" spans="1:7" ht="12.75">
      <c r="A15" s="36" t="s">
        <v>324</v>
      </c>
      <c r="B15" s="97">
        <v>175</v>
      </c>
      <c r="C15" s="35">
        <f t="shared" si="0"/>
        <v>23.58490566037736</v>
      </c>
      <c r="E15" s="34" t="s">
        <v>278</v>
      </c>
      <c r="F15" s="97">
        <v>163</v>
      </c>
      <c r="G15" s="84">
        <f t="shared" si="1"/>
        <v>5.983847283406755</v>
      </c>
    </row>
    <row r="16" spans="1:7" ht="12.75">
      <c r="A16" s="36"/>
      <c r="B16" s="93" t="s">
        <v>250</v>
      </c>
      <c r="C16" s="10"/>
      <c r="E16" s="34" t="s">
        <v>279</v>
      </c>
      <c r="F16" s="98">
        <v>61</v>
      </c>
      <c r="G16" s="84">
        <f t="shared" si="1"/>
        <v>2.23935389133627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105</v>
      </c>
      <c r="G17" s="84">
        <f>(F17/$F$9)*100</f>
        <v>3.854625550660793</v>
      </c>
    </row>
    <row r="18" spans="1:7" ht="12.75">
      <c r="A18" s="29" t="s">
        <v>282</v>
      </c>
      <c r="B18" s="93">
        <v>1856</v>
      </c>
      <c r="C18" s="33">
        <f>(B18/$B$18)*100</f>
        <v>100</v>
      </c>
      <c r="E18" s="34" t="s">
        <v>283</v>
      </c>
      <c r="F18" s="97">
        <v>58</v>
      </c>
      <c r="G18" s="84">
        <f>(F18/$F$9)*100</f>
        <v>2.129221732745962</v>
      </c>
    </row>
    <row r="19" spans="1:7" ht="12.75">
      <c r="A19" s="36" t="s">
        <v>284</v>
      </c>
      <c r="B19" s="97">
        <v>126</v>
      </c>
      <c r="C19" s="84">
        <f aca="true" t="shared" si="2" ref="C19:C25">(B19/$B$18)*100</f>
        <v>6.788793103448276</v>
      </c>
      <c r="E19" s="34"/>
      <c r="F19" s="97" t="s">
        <v>250</v>
      </c>
      <c r="G19" s="84"/>
    </row>
    <row r="20" spans="1:7" ht="12.75">
      <c r="A20" s="36" t="s">
        <v>285</v>
      </c>
      <c r="B20" s="97">
        <v>264</v>
      </c>
      <c r="C20" s="84">
        <f t="shared" si="2"/>
        <v>14.224137931034484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645</v>
      </c>
      <c r="C21" s="84">
        <f t="shared" si="2"/>
        <v>34.752155172413794</v>
      </c>
      <c r="E21" s="38" t="s">
        <v>167</v>
      </c>
      <c r="F21" s="80">
        <v>163</v>
      </c>
      <c r="G21" s="33">
        <f>(F21/$F$21)*100</f>
        <v>100</v>
      </c>
    </row>
    <row r="22" spans="1:7" ht="12.75">
      <c r="A22" s="36" t="s">
        <v>302</v>
      </c>
      <c r="B22" s="97">
        <v>353</v>
      </c>
      <c r="C22" s="84">
        <f t="shared" si="2"/>
        <v>19.01939655172414</v>
      </c>
      <c r="E22" s="34" t="s">
        <v>303</v>
      </c>
      <c r="F22" s="97">
        <v>7</v>
      </c>
      <c r="G22" s="84">
        <f aca="true" t="shared" si="3" ref="G22:G27">(F22/$F$21)*100</f>
        <v>4.294478527607362</v>
      </c>
    </row>
    <row r="23" spans="1:7" ht="12.75">
      <c r="A23" s="36" t="s">
        <v>304</v>
      </c>
      <c r="B23" s="97">
        <v>119</v>
      </c>
      <c r="C23" s="84">
        <f t="shared" si="2"/>
        <v>6.411637931034483</v>
      </c>
      <c r="E23" s="34" t="s">
        <v>305</v>
      </c>
      <c r="F23" s="97">
        <v>77</v>
      </c>
      <c r="G23" s="84">
        <f t="shared" si="3"/>
        <v>47.239263803680984</v>
      </c>
    </row>
    <row r="24" spans="1:7" ht="12.75">
      <c r="A24" s="36" t="s">
        <v>306</v>
      </c>
      <c r="B24" s="97">
        <v>220</v>
      </c>
      <c r="C24" s="84">
        <f t="shared" si="2"/>
        <v>11.85344827586207</v>
      </c>
      <c r="E24" s="34" t="s">
        <v>307</v>
      </c>
      <c r="F24" s="97">
        <v>12</v>
      </c>
      <c r="G24" s="84">
        <f t="shared" si="3"/>
        <v>7.361963190184049</v>
      </c>
    </row>
    <row r="25" spans="1:7" ht="12.75">
      <c r="A25" s="36" t="s">
        <v>308</v>
      </c>
      <c r="B25" s="97">
        <v>129</v>
      </c>
      <c r="C25" s="84">
        <f t="shared" si="2"/>
        <v>6.950431034482758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67</v>
      </c>
      <c r="G26" s="84">
        <f t="shared" si="3"/>
        <v>41.104294478527606</v>
      </c>
    </row>
    <row r="27" spans="1:7" ht="12.75">
      <c r="A27" s="36" t="s">
        <v>311</v>
      </c>
      <c r="B27" s="108">
        <v>79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18.8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2601</v>
      </c>
      <c r="G30" s="33">
        <f>(F30/$F$30)*100</f>
        <v>100</v>
      </c>
      <c r="J30" s="39"/>
    </row>
    <row r="31" spans="1:10" ht="12.75">
      <c r="A31" s="95" t="s">
        <v>296</v>
      </c>
      <c r="B31" s="93">
        <v>2206</v>
      </c>
      <c r="C31" s="33">
        <f>(B31/$B$31)*100</f>
        <v>100</v>
      </c>
      <c r="E31" s="34" t="s">
        <v>317</v>
      </c>
      <c r="F31" s="97">
        <v>2423</v>
      </c>
      <c r="G31" s="101">
        <f>(F31/$F$30)*100</f>
        <v>93.15647827758553</v>
      </c>
      <c r="J31" s="39"/>
    </row>
    <row r="32" spans="1:10" ht="12.75">
      <c r="A32" s="36" t="s">
        <v>318</v>
      </c>
      <c r="B32" s="97">
        <v>789</v>
      </c>
      <c r="C32" s="10">
        <f>(B32/$B$31)*100</f>
        <v>35.76609247506799</v>
      </c>
      <c r="E32" s="34" t="s">
        <v>319</v>
      </c>
      <c r="F32" s="97">
        <v>178</v>
      </c>
      <c r="G32" s="101">
        <f aca="true" t="shared" si="4" ref="G32:G39">(F32/$F$30)*100</f>
        <v>6.843521722414455</v>
      </c>
      <c r="J32" s="39"/>
    </row>
    <row r="33" spans="1:10" ht="12.75">
      <c r="A33" s="36" t="s">
        <v>320</v>
      </c>
      <c r="B33" s="97">
        <v>811</v>
      </c>
      <c r="C33" s="10">
        <f aca="true" t="shared" si="5" ref="C33:C38">(B33/$B$31)*100</f>
        <v>36.76337262012693</v>
      </c>
      <c r="E33" s="34" t="s">
        <v>321</v>
      </c>
      <c r="F33" s="97">
        <v>59</v>
      </c>
      <c r="G33" s="101">
        <f t="shared" si="4"/>
        <v>2.2683583237216456</v>
      </c>
      <c r="J33" s="39"/>
    </row>
    <row r="34" spans="1:7" ht="12.75">
      <c r="A34" s="36" t="s">
        <v>322</v>
      </c>
      <c r="B34" s="97">
        <v>100</v>
      </c>
      <c r="C34" s="10">
        <f t="shared" si="5"/>
        <v>4.533091568449683</v>
      </c>
      <c r="E34" s="34" t="s">
        <v>323</v>
      </c>
      <c r="F34" s="97">
        <v>116</v>
      </c>
      <c r="G34" s="101">
        <f t="shared" si="4"/>
        <v>4.459823144944252</v>
      </c>
    </row>
    <row r="35" spans="1:7" ht="12.75">
      <c r="A35" s="36" t="s">
        <v>325</v>
      </c>
      <c r="B35" s="97">
        <v>302</v>
      </c>
      <c r="C35" s="10">
        <f t="shared" si="5"/>
        <v>13.689936536718042</v>
      </c>
      <c r="E35" s="34" t="s">
        <v>321</v>
      </c>
      <c r="F35" s="97">
        <v>59</v>
      </c>
      <c r="G35" s="101">
        <f t="shared" si="4"/>
        <v>2.2683583237216456</v>
      </c>
    </row>
    <row r="36" spans="1:7" ht="12.75">
      <c r="A36" s="36" t="s">
        <v>297</v>
      </c>
      <c r="B36" s="97">
        <v>245</v>
      </c>
      <c r="C36" s="10">
        <f t="shared" si="5"/>
        <v>11.106074342701723</v>
      </c>
      <c r="E36" s="34" t="s">
        <v>327</v>
      </c>
      <c r="F36" s="97">
        <v>0</v>
      </c>
      <c r="G36" s="101">
        <f t="shared" si="4"/>
        <v>0</v>
      </c>
    </row>
    <row r="37" spans="1:7" ht="12.75">
      <c r="A37" s="36" t="s">
        <v>326</v>
      </c>
      <c r="B37" s="97">
        <v>204</v>
      </c>
      <c r="C37" s="10">
        <f t="shared" si="5"/>
        <v>9.247506799637353</v>
      </c>
      <c r="E37" s="34" t="s">
        <v>321</v>
      </c>
      <c r="F37" s="97">
        <v>0</v>
      </c>
      <c r="G37" s="101">
        <f t="shared" si="4"/>
        <v>0</v>
      </c>
    </row>
    <row r="38" spans="1:7" ht="12.75">
      <c r="A38" s="36" t="s">
        <v>297</v>
      </c>
      <c r="B38" s="97">
        <v>146</v>
      </c>
      <c r="C38" s="10">
        <f t="shared" si="5"/>
        <v>6.618313689936536</v>
      </c>
      <c r="E38" s="34" t="s">
        <v>259</v>
      </c>
      <c r="F38" s="97">
        <v>50</v>
      </c>
      <c r="G38" s="101">
        <f t="shared" si="4"/>
        <v>1.9223375624759707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117</v>
      </c>
      <c r="C42" s="33">
        <f>(B42/$B$42)*100</f>
        <v>100</v>
      </c>
      <c r="E42" s="31" t="s">
        <v>268</v>
      </c>
      <c r="F42" s="80">
        <v>2724</v>
      </c>
      <c r="G42" s="99">
        <f>(F42/$F$42)*100</f>
        <v>100</v>
      </c>
      <c r="I42" s="39"/>
    </row>
    <row r="43" spans="1:7" ht="12.75">
      <c r="A43" s="36" t="s">
        <v>301</v>
      </c>
      <c r="B43" s="98">
        <v>57</v>
      </c>
      <c r="C43" s="102">
        <f>(B43/$B$42)*100</f>
        <v>48.717948717948715</v>
      </c>
      <c r="E43" s="60" t="s">
        <v>168</v>
      </c>
      <c r="F43" s="106">
        <v>2303</v>
      </c>
      <c r="G43" s="107">
        <f aca="true" t="shared" si="6" ref="G43:G71">(F43/$F$42)*100</f>
        <v>84.54478707782673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2069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302</v>
      </c>
      <c r="C47" s="10">
        <f>(B47/$B$46)*100</f>
        <v>14.59642339294345</v>
      </c>
      <c r="E47" s="1" t="s">
        <v>334</v>
      </c>
      <c r="F47" s="97">
        <v>0</v>
      </c>
      <c r="G47" s="101">
        <f t="shared" si="6"/>
        <v>0</v>
      </c>
    </row>
    <row r="48" spans="1:7" ht="12.75">
      <c r="A48" s="36"/>
      <c r="B48" s="93" t="s">
        <v>250</v>
      </c>
      <c r="C48" s="10"/>
      <c r="E48" s="1" t="s">
        <v>335</v>
      </c>
      <c r="F48" s="97">
        <v>6</v>
      </c>
      <c r="G48" s="101">
        <f t="shared" si="6"/>
        <v>0.22026431718061676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0</v>
      </c>
      <c r="G49" s="101">
        <f t="shared" si="6"/>
        <v>0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646</v>
      </c>
      <c r="C51" s="33">
        <f>(B51/$B$51)*100</f>
        <v>100</v>
      </c>
      <c r="E51" s="1" t="s">
        <v>339</v>
      </c>
      <c r="F51" s="97">
        <v>39</v>
      </c>
      <c r="G51" s="101">
        <f t="shared" si="6"/>
        <v>1.4317180616740088</v>
      </c>
    </row>
    <row r="52" spans="1:7" ht="12.75">
      <c r="A52" s="4" t="s">
        <v>340</v>
      </c>
      <c r="B52" s="98">
        <v>21</v>
      </c>
      <c r="C52" s="10">
        <f>(B52/$B$51)*100</f>
        <v>3.2507739938080498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0</v>
      </c>
      <c r="G53" s="101">
        <f t="shared" si="6"/>
        <v>0</v>
      </c>
    </row>
    <row r="54" spans="1:7" ht="14.25">
      <c r="A54" s="5" t="s">
        <v>343</v>
      </c>
      <c r="B54" s="93">
        <v>1447</v>
      </c>
      <c r="C54" s="33">
        <f>(B54/$B$54)*100</f>
        <v>100</v>
      </c>
      <c r="E54" s="1" t="s">
        <v>201</v>
      </c>
      <c r="F54" s="97">
        <v>69</v>
      </c>
      <c r="G54" s="101">
        <f t="shared" si="6"/>
        <v>2.5330396475770924</v>
      </c>
    </row>
    <row r="55" spans="1:7" ht="12.75">
      <c r="A55" s="4" t="s">
        <v>340</v>
      </c>
      <c r="B55" s="98">
        <v>275</v>
      </c>
      <c r="C55" s="10">
        <f>(B55/$B$54)*100</f>
        <v>19.00483759502419</v>
      </c>
      <c r="E55" s="1" t="s">
        <v>344</v>
      </c>
      <c r="F55" s="97">
        <v>5</v>
      </c>
      <c r="G55" s="101">
        <f t="shared" si="6"/>
        <v>0.18355359765051393</v>
      </c>
    </row>
    <row r="56" spans="1:7" ht="12.75">
      <c r="A56" s="4" t="s">
        <v>345</v>
      </c>
      <c r="B56" s="119">
        <v>66.9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1172</v>
      </c>
      <c r="C57" s="10">
        <f>(B57/$B$54)*100</f>
        <v>80.9951624049758</v>
      </c>
      <c r="E57" s="1" t="s">
        <v>348</v>
      </c>
      <c r="F57" s="97">
        <v>7</v>
      </c>
      <c r="G57" s="101">
        <f t="shared" si="6"/>
        <v>0.25697503671071953</v>
      </c>
    </row>
    <row r="58" spans="1:7" ht="12.75">
      <c r="A58" s="4" t="s">
        <v>345</v>
      </c>
      <c r="B58" s="119">
        <v>77</v>
      </c>
      <c r="C58" s="37" t="s">
        <v>261</v>
      </c>
      <c r="E58" s="1" t="s">
        <v>349</v>
      </c>
      <c r="F58" s="97">
        <v>0</v>
      </c>
      <c r="G58" s="101">
        <f t="shared" si="6"/>
        <v>0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503</v>
      </c>
      <c r="C60" s="33">
        <f>(B60/$B$60)*100</f>
        <v>100</v>
      </c>
      <c r="E60" s="1" t="s">
        <v>352</v>
      </c>
      <c r="F60" s="97">
        <v>0</v>
      </c>
      <c r="G60" s="101">
        <f t="shared" si="6"/>
        <v>0</v>
      </c>
    </row>
    <row r="61" spans="1:7" ht="12.75">
      <c r="A61" s="4" t="s">
        <v>340</v>
      </c>
      <c r="B61" s="97">
        <v>267</v>
      </c>
      <c r="C61" s="10">
        <f>(B61/$B$60)*100</f>
        <v>53.08151093439364</v>
      </c>
      <c r="E61" s="1" t="s">
        <v>353</v>
      </c>
      <c r="F61" s="97">
        <v>0</v>
      </c>
      <c r="G61" s="101">
        <f t="shared" si="6"/>
        <v>0</v>
      </c>
    </row>
    <row r="62" spans="1:7" ht="12.75">
      <c r="A62" s="4"/>
      <c r="B62" s="93" t="s">
        <v>250</v>
      </c>
      <c r="C62" s="10"/>
      <c r="E62" s="1" t="s">
        <v>354</v>
      </c>
      <c r="F62" s="97">
        <v>0</v>
      </c>
      <c r="G62" s="101">
        <f t="shared" si="6"/>
        <v>0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2601</v>
      </c>
      <c r="C64" s="33">
        <f>(B64/$B$64)*100</f>
        <v>100</v>
      </c>
      <c r="E64" s="1" t="s">
        <v>358</v>
      </c>
      <c r="F64" s="97">
        <v>6</v>
      </c>
      <c r="G64" s="101">
        <f t="shared" si="6"/>
        <v>0.22026431718061676</v>
      </c>
    </row>
    <row r="65" spans="1:7" ht="12.75">
      <c r="A65" s="4" t="s">
        <v>256</v>
      </c>
      <c r="B65" s="97">
        <v>1715</v>
      </c>
      <c r="C65" s="10">
        <f>(B65/$B$64)*100</f>
        <v>65.9361783929258</v>
      </c>
      <c r="E65" s="1" t="s">
        <v>359</v>
      </c>
      <c r="F65" s="97">
        <v>0</v>
      </c>
      <c r="G65" s="101">
        <f t="shared" si="6"/>
        <v>0</v>
      </c>
    </row>
    <row r="66" spans="1:7" ht="12.75">
      <c r="A66" s="4" t="s">
        <v>257</v>
      </c>
      <c r="B66" s="97">
        <v>851</v>
      </c>
      <c r="C66" s="10">
        <f aca="true" t="shared" si="7" ref="C66:C71">(B66/$B$64)*100</f>
        <v>32.718185313341024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646</v>
      </c>
      <c r="C67" s="10">
        <f t="shared" si="7"/>
        <v>24.836601307189543</v>
      </c>
      <c r="E67" s="1" t="s">
        <v>362</v>
      </c>
      <c r="F67" s="97">
        <v>0</v>
      </c>
      <c r="G67" s="101">
        <f t="shared" si="6"/>
        <v>0</v>
      </c>
    </row>
    <row r="68" spans="1:7" ht="12.75">
      <c r="A68" s="4" t="s">
        <v>363</v>
      </c>
      <c r="B68" s="97">
        <v>205</v>
      </c>
      <c r="C68" s="10">
        <f t="shared" si="7"/>
        <v>7.88158400615148</v>
      </c>
      <c r="E68" s="1" t="s">
        <v>364</v>
      </c>
      <c r="F68" s="97">
        <v>34</v>
      </c>
      <c r="G68" s="101">
        <f t="shared" si="6"/>
        <v>1.2481644640234948</v>
      </c>
    </row>
    <row r="69" spans="1:7" ht="12.75">
      <c r="A69" s="4" t="s">
        <v>365</v>
      </c>
      <c r="B69" s="97">
        <v>156</v>
      </c>
      <c r="C69" s="10">
        <f t="shared" si="7"/>
        <v>5.997693194925029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49</v>
      </c>
      <c r="C70" s="10">
        <f t="shared" si="7"/>
        <v>1.8838908112264514</v>
      </c>
      <c r="E70" s="1" t="s">
        <v>368</v>
      </c>
      <c r="F70" s="97">
        <v>37</v>
      </c>
      <c r="G70" s="101">
        <f t="shared" si="6"/>
        <v>1.3582966226138031</v>
      </c>
    </row>
    <row r="71" spans="1:7" ht="12.75">
      <c r="A71" s="7" t="s">
        <v>258</v>
      </c>
      <c r="B71" s="103">
        <v>35</v>
      </c>
      <c r="C71" s="40">
        <f t="shared" si="7"/>
        <v>1.3456362937331794</v>
      </c>
      <c r="D71" s="41"/>
      <c r="E71" s="9" t="s">
        <v>369</v>
      </c>
      <c r="F71" s="103">
        <v>2100</v>
      </c>
      <c r="G71" s="104">
        <f t="shared" si="6"/>
        <v>77.09251101321586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2172</v>
      </c>
      <c r="C9" s="81">
        <f>(B9/$B$9)*100</f>
        <v>100</v>
      </c>
      <c r="D9" s="65"/>
      <c r="E9" s="79" t="s">
        <v>381</v>
      </c>
      <c r="F9" s="80">
        <v>1030</v>
      </c>
      <c r="G9" s="81">
        <f>(F9/$F$9)*100</f>
        <v>100</v>
      </c>
    </row>
    <row r="10" spans="1:7" ht="12.75">
      <c r="A10" s="82" t="s">
        <v>382</v>
      </c>
      <c r="B10" s="97">
        <v>1361</v>
      </c>
      <c r="C10" s="105">
        <f>(B10/$B$9)*100</f>
        <v>62.661141804788215</v>
      </c>
      <c r="D10" s="65"/>
      <c r="E10" s="78" t="s">
        <v>383</v>
      </c>
      <c r="F10" s="97">
        <v>124</v>
      </c>
      <c r="G10" s="105">
        <f aca="true" t="shared" si="0" ref="G10:G19">(F10/$F$9)*100</f>
        <v>12.03883495145631</v>
      </c>
    </row>
    <row r="11" spans="1:7" ht="12.75">
      <c r="A11" s="82" t="s">
        <v>384</v>
      </c>
      <c r="B11" s="97">
        <v>1356</v>
      </c>
      <c r="C11" s="105">
        <f aca="true" t="shared" si="1" ref="C11:C16">(B11/$B$9)*100</f>
        <v>62.430939226519335</v>
      </c>
      <c r="D11" s="65"/>
      <c r="E11" s="78" t="s">
        <v>385</v>
      </c>
      <c r="F11" s="97">
        <v>114</v>
      </c>
      <c r="G11" s="105">
        <f t="shared" si="0"/>
        <v>11.067961165048544</v>
      </c>
    </row>
    <row r="12" spans="1:7" ht="12.75">
      <c r="A12" s="82" t="s">
        <v>386</v>
      </c>
      <c r="B12" s="97">
        <v>1258</v>
      </c>
      <c r="C12" s="105">
        <f>(B12/$B$9)*100</f>
        <v>57.918968692449354</v>
      </c>
      <c r="D12" s="65"/>
      <c r="E12" s="78" t="s">
        <v>387</v>
      </c>
      <c r="F12" s="97">
        <v>97</v>
      </c>
      <c r="G12" s="105">
        <f t="shared" si="0"/>
        <v>9.41747572815534</v>
      </c>
    </row>
    <row r="13" spans="1:7" ht="12.75">
      <c r="A13" s="82" t="s">
        <v>388</v>
      </c>
      <c r="B13" s="97">
        <v>98</v>
      </c>
      <c r="C13" s="105">
        <f>(B13/$B$9)*100</f>
        <v>4.511970534069982</v>
      </c>
      <c r="D13" s="65"/>
      <c r="E13" s="78" t="s">
        <v>389</v>
      </c>
      <c r="F13" s="97">
        <v>101</v>
      </c>
      <c r="G13" s="105">
        <f t="shared" si="0"/>
        <v>9.805825242718447</v>
      </c>
    </row>
    <row r="14" spans="1:7" ht="12.75">
      <c r="A14" s="82" t="s">
        <v>390</v>
      </c>
      <c r="B14" s="109">
        <v>7.2</v>
      </c>
      <c r="C14" s="112" t="s">
        <v>261</v>
      </c>
      <c r="D14" s="65"/>
      <c r="E14" s="78" t="s">
        <v>391</v>
      </c>
      <c r="F14" s="97">
        <v>149</v>
      </c>
      <c r="G14" s="105">
        <f t="shared" si="0"/>
        <v>14.466019417475728</v>
      </c>
    </row>
    <row r="15" spans="1:7" ht="12.75">
      <c r="A15" s="82" t="s">
        <v>392</v>
      </c>
      <c r="B15" s="109">
        <v>5</v>
      </c>
      <c r="C15" s="105">
        <f t="shared" si="1"/>
        <v>0.23020257826887663</v>
      </c>
      <c r="D15" s="65"/>
      <c r="E15" s="78" t="s">
        <v>393</v>
      </c>
      <c r="F15" s="97">
        <v>172</v>
      </c>
      <c r="G15" s="105">
        <f t="shared" si="0"/>
        <v>16.699029126213592</v>
      </c>
    </row>
    <row r="16" spans="1:7" ht="12.75">
      <c r="A16" s="82" t="s">
        <v>67</v>
      </c>
      <c r="B16" s="97">
        <v>811</v>
      </c>
      <c r="C16" s="105">
        <f t="shared" si="1"/>
        <v>37.338858195211785</v>
      </c>
      <c r="D16" s="65"/>
      <c r="E16" s="78" t="s">
        <v>68</v>
      </c>
      <c r="F16" s="97">
        <v>138</v>
      </c>
      <c r="G16" s="105">
        <f t="shared" si="0"/>
        <v>13.398058252427184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122</v>
      </c>
      <c r="G17" s="105">
        <f t="shared" si="0"/>
        <v>11.844660194174757</v>
      </c>
    </row>
    <row r="18" spans="1:7" ht="12.75">
      <c r="A18" s="77" t="s">
        <v>70</v>
      </c>
      <c r="B18" s="80">
        <v>1235</v>
      </c>
      <c r="C18" s="81">
        <f>(B18/$B$18)*100</f>
        <v>100</v>
      </c>
      <c r="D18" s="65"/>
      <c r="E18" s="78" t="s">
        <v>170</v>
      </c>
      <c r="F18" s="97">
        <v>5</v>
      </c>
      <c r="G18" s="105">
        <f t="shared" si="0"/>
        <v>0.48543689320388345</v>
      </c>
    </row>
    <row r="19" spans="1:9" ht="12.75">
      <c r="A19" s="82" t="s">
        <v>382</v>
      </c>
      <c r="B19" s="97">
        <v>675</v>
      </c>
      <c r="C19" s="105">
        <f>(B19/$B$18)*100</f>
        <v>54.655870445344135</v>
      </c>
      <c r="D19" s="65"/>
      <c r="E19" s="78" t="s">
        <v>169</v>
      </c>
      <c r="F19" s="98">
        <v>8</v>
      </c>
      <c r="G19" s="105">
        <f t="shared" si="0"/>
        <v>0.7766990291262136</v>
      </c>
      <c r="I19" s="117"/>
    </row>
    <row r="20" spans="1:7" ht="12.75">
      <c r="A20" s="82" t="s">
        <v>384</v>
      </c>
      <c r="B20" s="97">
        <v>675</v>
      </c>
      <c r="C20" s="105">
        <f>(B20/$B$18)*100</f>
        <v>54.655870445344135</v>
      </c>
      <c r="D20" s="65"/>
      <c r="E20" s="78" t="s">
        <v>71</v>
      </c>
      <c r="F20" s="97">
        <v>45192</v>
      </c>
      <c r="G20" s="112" t="s">
        <v>261</v>
      </c>
    </row>
    <row r="21" spans="1:7" ht="12.75">
      <c r="A21" s="82" t="s">
        <v>386</v>
      </c>
      <c r="B21" s="97">
        <v>630</v>
      </c>
      <c r="C21" s="105">
        <f>(B21/$B$18)*100</f>
        <v>51.012145748987855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811</v>
      </c>
      <c r="G22" s="105">
        <f>(F22/$F$9)*100</f>
        <v>78.73786407766991</v>
      </c>
    </row>
    <row r="23" spans="1:7" ht="12.75">
      <c r="A23" s="77" t="s">
        <v>73</v>
      </c>
      <c r="B23" s="80">
        <v>147</v>
      </c>
      <c r="C23" s="81">
        <f>(B23/$B$23)*100</f>
        <v>100</v>
      </c>
      <c r="D23" s="65"/>
      <c r="E23" s="78" t="s">
        <v>74</v>
      </c>
      <c r="F23" s="97">
        <v>52003</v>
      </c>
      <c r="G23" s="112" t="s">
        <v>261</v>
      </c>
    </row>
    <row r="24" spans="1:7" ht="12.75">
      <c r="A24" s="82" t="s">
        <v>75</v>
      </c>
      <c r="B24" s="97">
        <v>125</v>
      </c>
      <c r="C24" s="105">
        <f>(B24/$B$23)*100</f>
        <v>85.03401360544217</v>
      </c>
      <c r="D24" s="65"/>
      <c r="E24" s="78" t="s">
        <v>76</v>
      </c>
      <c r="F24" s="97">
        <v>419</v>
      </c>
      <c r="G24" s="105">
        <f>(F24/$F$9)*100</f>
        <v>40.679611650485434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10607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86</v>
      </c>
      <c r="G26" s="105">
        <f>(F26/$F$9)*100</f>
        <v>8.349514563106796</v>
      </c>
    </row>
    <row r="27" spans="1:7" ht="12.75">
      <c r="A27" s="77" t="s">
        <v>85</v>
      </c>
      <c r="B27" s="80">
        <v>1232</v>
      </c>
      <c r="C27" s="81">
        <f>(B27/$B$27)*100</f>
        <v>100</v>
      </c>
      <c r="D27" s="65"/>
      <c r="E27" s="78" t="s">
        <v>78</v>
      </c>
      <c r="F27" s="98">
        <v>4707</v>
      </c>
      <c r="G27" s="112" t="s">
        <v>261</v>
      </c>
    </row>
    <row r="28" spans="1:7" ht="12.75">
      <c r="A28" s="82" t="s">
        <v>86</v>
      </c>
      <c r="B28" s="97">
        <v>907</v>
      </c>
      <c r="C28" s="105">
        <f aca="true" t="shared" si="2" ref="C28:C33">(B28/$B$27)*100</f>
        <v>73.62012987012987</v>
      </c>
      <c r="D28" s="65"/>
      <c r="E28" s="78" t="s">
        <v>79</v>
      </c>
      <c r="F28" s="97">
        <v>48</v>
      </c>
      <c r="G28" s="105">
        <f>(F28/$F$9)*100</f>
        <v>4.660194174757281</v>
      </c>
    </row>
    <row r="29" spans="1:7" ht="12.75">
      <c r="A29" s="82" t="s">
        <v>87</v>
      </c>
      <c r="B29" s="97">
        <v>167</v>
      </c>
      <c r="C29" s="105">
        <f t="shared" si="2"/>
        <v>13.555194805194807</v>
      </c>
      <c r="D29" s="65"/>
      <c r="E29" s="78" t="s">
        <v>80</v>
      </c>
      <c r="F29" s="97">
        <v>3161</v>
      </c>
      <c r="G29" s="112" t="s">
        <v>261</v>
      </c>
    </row>
    <row r="30" spans="1:7" ht="12.75">
      <c r="A30" s="82" t="s">
        <v>88</v>
      </c>
      <c r="B30" s="97">
        <v>109</v>
      </c>
      <c r="C30" s="105">
        <f t="shared" si="2"/>
        <v>8.847402597402597</v>
      </c>
      <c r="D30" s="65"/>
      <c r="E30" s="78" t="s">
        <v>81</v>
      </c>
      <c r="F30" s="97">
        <v>212</v>
      </c>
      <c r="G30" s="105">
        <f>(F30/$F$9)*100</f>
        <v>20.58252427184466</v>
      </c>
    </row>
    <row r="31" spans="1:7" ht="12.75">
      <c r="A31" s="82" t="s">
        <v>115</v>
      </c>
      <c r="B31" s="97">
        <v>37</v>
      </c>
      <c r="C31" s="105">
        <f t="shared" si="2"/>
        <v>3.0032467532467533</v>
      </c>
      <c r="D31" s="65"/>
      <c r="E31" s="78" t="s">
        <v>82</v>
      </c>
      <c r="F31" s="97">
        <v>16869</v>
      </c>
      <c r="G31" s="112" t="s">
        <v>261</v>
      </c>
    </row>
    <row r="32" spans="1:7" ht="12.75">
      <c r="A32" s="82" t="s">
        <v>89</v>
      </c>
      <c r="B32" s="97">
        <v>5</v>
      </c>
      <c r="C32" s="105">
        <f t="shared" si="2"/>
        <v>0.4058441558441558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</v>
      </c>
      <c r="C33" s="105">
        <f t="shared" si="2"/>
        <v>0.5681818181818182</v>
      </c>
      <c r="D33" s="65"/>
      <c r="E33" s="79" t="s">
        <v>84</v>
      </c>
      <c r="F33" s="80">
        <v>717</v>
      </c>
      <c r="G33" s="81">
        <f>(F33/$F$33)*100</f>
        <v>100</v>
      </c>
    </row>
    <row r="34" spans="1:7" ht="12.75">
      <c r="A34" s="82" t="s">
        <v>91</v>
      </c>
      <c r="B34" s="120">
        <v>25.7</v>
      </c>
      <c r="C34" s="112" t="s">
        <v>261</v>
      </c>
      <c r="D34" s="65"/>
      <c r="E34" s="78" t="s">
        <v>383</v>
      </c>
      <c r="F34" s="97">
        <v>54</v>
      </c>
      <c r="G34" s="105">
        <f aca="true" t="shared" si="3" ref="G34:G43">(F34/$F$33)*100</f>
        <v>7.531380753138076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33</v>
      </c>
      <c r="G35" s="105">
        <f t="shared" si="3"/>
        <v>4.602510460251046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69</v>
      </c>
      <c r="G36" s="105">
        <f t="shared" si="3"/>
        <v>9.623430962343097</v>
      </c>
    </row>
    <row r="37" spans="1:7" ht="12.75">
      <c r="A37" s="77" t="s">
        <v>94</v>
      </c>
      <c r="B37" s="80">
        <v>1258</v>
      </c>
      <c r="C37" s="81">
        <f>(B37/$B$37)*100</f>
        <v>100</v>
      </c>
      <c r="D37" s="65"/>
      <c r="E37" s="78" t="s">
        <v>389</v>
      </c>
      <c r="F37" s="97">
        <v>49</v>
      </c>
      <c r="G37" s="105">
        <f t="shared" si="3"/>
        <v>6.834030683403068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129</v>
      </c>
      <c r="G38" s="105">
        <f t="shared" si="3"/>
        <v>17.99163179916318</v>
      </c>
    </row>
    <row r="39" spans="1:7" ht="12.75">
      <c r="A39" s="82" t="s">
        <v>97</v>
      </c>
      <c r="B39" s="98">
        <v>392</v>
      </c>
      <c r="C39" s="105">
        <f>(B39/$B$37)*100</f>
        <v>31.160572337042925</v>
      </c>
      <c r="D39" s="65"/>
      <c r="E39" s="78" t="s">
        <v>393</v>
      </c>
      <c r="F39" s="97">
        <v>127</v>
      </c>
      <c r="G39" s="105">
        <f t="shared" si="3"/>
        <v>17.712691771269178</v>
      </c>
    </row>
    <row r="40" spans="1:7" ht="12.75">
      <c r="A40" s="82" t="s">
        <v>98</v>
      </c>
      <c r="B40" s="98">
        <v>225</v>
      </c>
      <c r="C40" s="105">
        <f>(B40/$B$37)*100</f>
        <v>17.885532591414943</v>
      </c>
      <c r="D40" s="65"/>
      <c r="E40" s="78" t="s">
        <v>68</v>
      </c>
      <c r="F40" s="97">
        <v>139</v>
      </c>
      <c r="G40" s="105">
        <f t="shared" si="3"/>
        <v>19.386331938633194</v>
      </c>
    </row>
    <row r="41" spans="1:7" ht="12.75">
      <c r="A41" s="82" t="s">
        <v>100</v>
      </c>
      <c r="B41" s="98">
        <v>405</v>
      </c>
      <c r="C41" s="105">
        <f>(B41/$B$37)*100</f>
        <v>32.1939586645469</v>
      </c>
      <c r="D41" s="65"/>
      <c r="E41" s="78" t="s">
        <v>69</v>
      </c>
      <c r="F41" s="97">
        <v>104</v>
      </c>
      <c r="G41" s="105">
        <f t="shared" si="3"/>
        <v>14.504881450488144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5</v>
      </c>
      <c r="G42" s="105">
        <f t="shared" si="3"/>
        <v>0.697350069735007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</v>
      </c>
      <c r="G43" s="105">
        <f t="shared" si="3"/>
        <v>1.1157601115760112</v>
      </c>
    </row>
    <row r="44" spans="1:7" ht="12.75">
      <c r="A44" s="82" t="s">
        <v>291</v>
      </c>
      <c r="B44" s="98">
        <v>41</v>
      </c>
      <c r="C44" s="105">
        <f>(B44/$B$37)*100</f>
        <v>3.259141494435612</v>
      </c>
      <c r="D44" s="65"/>
      <c r="E44" s="78" t="s">
        <v>93</v>
      </c>
      <c r="F44" s="97">
        <v>55197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195</v>
      </c>
      <c r="C46" s="105">
        <f>(B46/$B$37)*100</f>
        <v>15.500794912559618</v>
      </c>
      <c r="D46" s="65"/>
      <c r="E46" s="78" t="s">
        <v>96</v>
      </c>
      <c r="F46" s="97">
        <v>18831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34881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31331</v>
      </c>
      <c r="G49" s="114" t="s">
        <v>261</v>
      </c>
    </row>
    <row r="50" spans="1:7" ht="13.5" thickTop="1">
      <c r="A50" s="82" t="s">
        <v>116</v>
      </c>
      <c r="B50" s="98">
        <v>26</v>
      </c>
      <c r="C50" s="105">
        <f t="shared" si="4"/>
        <v>2.066772655007949</v>
      </c>
      <c r="D50" s="65"/>
      <c r="E50" s="78"/>
      <c r="F50" s="86"/>
      <c r="G50" s="85"/>
    </row>
    <row r="51" spans="1:7" ht="12.75">
      <c r="A51" s="82" t="s">
        <v>117</v>
      </c>
      <c r="B51" s="98">
        <v>82</v>
      </c>
      <c r="C51" s="105">
        <f t="shared" si="4"/>
        <v>6.518282988871224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48</v>
      </c>
      <c r="C52" s="105">
        <f t="shared" si="4"/>
        <v>3.815580286168521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72</v>
      </c>
      <c r="C53" s="105">
        <f t="shared" si="4"/>
        <v>5.723370429252783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140</v>
      </c>
      <c r="C54" s="105">
        <f t="shared" si="4"/>
        <v>11.128775834658187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60</v>
      </c>
      <c r="C55" s="105">
        <f t="shared" si="4"/>
        <v>4.769475357710652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145</v>
      </c>
      <c r="C57" s="105">
        <f>(B57/$B$37)*100</f>
        <v>11.526232114467408</v>
      </c>
      <c r="D57" s="65"/>
      <c r="E57" s="79" t="s">
        <v>84</v>
      </c>
      <c r="F57" s="80">
        <v>74</v>
      </c>
      <c r="G57" s="105">
        <f>(F57/L57)*100</f>
        <v>10.320781032078104</v>
      </c>
      <c r="H57" s="79" t="s">
        <v>84</v>
      </c>
      <c r="L57" s="15">
        <v>717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55</v>
      </c>
      <c r="G58" s="105">
        <f>(F58/L58)*100</f>
        <v>16.272189349112427</v>
      </c>
      <c r="H58" s="78" t="s">
        <v>118</v>
      </c>
      <c r="L58" s="15">
        <v>338</v>
      </c>
    </row>
    <row r="59" spans="1:12" ht="12.75">
      <c r="A59" s="82" t="s">
        <v>112</v>
      </c>
      <c r="B59" s="98">
        <v>122</v>
      </c>
      <c r="C59" s="105">
        <f>(B59/$B$37)*100</f>
        <v>9.697933227344992</v>
      </c>
      <c r="D59" s="65"/>
      <c r="E59" s="78" t="s">
        <v>120</v>
      </c>
      <c r="F59" s="97">
        <v>17</v>
      </c>
      <c r="G59" s="105">
        <f>(F59/L59)*100</f>
        <v>23.943661971830984</v>
      </c>
      <c r="H59" s="78" t="s">
        <v>120</v>
      </c>
      <c r="L59" s="15">
        <v>71</v>
      </c>
    </row>
    <row r="60" spans="1:7" ht="12.75">
      <c r="A60" s="82" t="s">
        <v>113</v>
      </c>
      <c r="B60" s="98">
        <v>316</v>
      </c>
      <c r="C60" s="105">
        <f>(B60/$B$37)*100</f>
        <v>25.119236883942765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100</v>
      </c>
      <c r="C62" s="105">
        <f>(B62/$B$37)*100</f>
        <v>7.94912559618442</v>
      </c>
      <c r="D62" s="65"/>
      <c r="E62" s="79" t="s">
        <v>123</v>
      </c>
      <c r="F62" s="80">
        <v>65</v>
      </c>
      <c r="G62" s="105">
        <f>(F62/L62)*100</f>
        <v>26.639344262295083</v>
      </c>
      <c r="H62" s="79" t="s">
        <v>394</v>
      </c>
      <c r="L62" s="15">
        <v>244</v>
      </c>
    </row>
    <row r="63" spans="1:12" ht="12.75">
      <c r="A63" s="61" t="s">
        <v>293</v>
      </c>
      <c r="B63" s="98">
        <v>34</v>
      </c>
      <c r="C63" s="105">
        <f>(B63/$B$37)*100</f>
        <v>2.7027027027027026</v>
      </c>
      <c r="D63" s="65"/>
      <c r="E63" s="78" t="s">
        <v>118</v>
      </c>
      <c r="F63" s="97">
        <v>51</v>
      </c>
      <c r="G63" s="105">
        <f>(F63/L63)*100</f>
        <v>32.69230769230769</v>
      </c>
      <c r="H63" s="78" t="s">
        <v>118</v>
      </c>
      <c r="L63" s="15">
        <v>156</v>
      </c>
    </row>
    <row r="64" spans="1:12" ht="12.75">
      <c r="A64" s="82" t="s">
        <v>114</v>
      </c>
      <c r="B64" s="98">
        <v>113</v>
      </c>
      <c r="C64" s="105">
        <f>(B64/$B$37)*100</f>
        <v>8.982511923688394</v>
      </c>
      <c r="D64" s="65"/>
      <c r="E64" s="78" t="s">
        <v>120</v>
      </c>
      <c r="F64" s="97">
        <v>17</v>
      </c>
      <c r="G64" s="105">
        <f>(F64/L64)*100</f>
        <v>80.95238095238095</v>
      </c>
      <c r="H64" s="78" t="s">
        <v>120</v>
      </c>
      <c r="L64" s="15">
        <v>21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289</v>
      </c>
      <c r="G66" s="105">
        <f aca="true" t="shared" si="5" ref="G66:G71">(F66/L66)*100</f>
        <v>10.652414301511243</v>
      </c>
      <c r="H66" s="79" t="s">
        <v>124</v>
      </c>
      <c r="L66" s="15">
        <v>2713</v>
      </c>
    </row>
    <row r="67" spans="1:12" ht="12.75">
      <c r="A67" s="82" t="s">
        <v>126</v>
      </c>
      <c r="B67" s="97">
        <v>875</v>
      </c>
      <c r="C67" s="105">
        <f>(B67/$B$37)*100</f>
        <v>69.55484896661368</v>
      </c>
      <c r="D67" s="65"/>
      <c r="E67" s="78" t="s">
        <v>262</v>
      </c>
      <c r="F67" s="97">
        <v>182</v>
      </c>
      <c r="G67" s="105">
        <f t="shared" si="5"/>
        <v>8.775313404050145</v>
      </c>
      <c r="H67" s="78" t="s">
        <v>262</v>
      </c>
      <c r="L67" s="15">
        <v>2074</v>
      </c>
    </row>
    <row r="68" spans="1:12" ht="12.75">
      <c r="A68" s="82" t="s">
        <v>128</v>
      </c>
      <c r="B68" s="97">
        <v>357</v>
      </c>
      <c r="C68" s="105">
        <f>(B68/$B$37)*100</f>
        <v>28.37837837837838</v>
      </c>
      <c r="D68" s="65"/>
      <c r="E68" s="78" t="s">
        <v>127</v>
      </c>
      <c r="F68" s="97">
        <v>61</v>
      </c>
      <c r="G68" s="105">
        <f t="shared" si="5"/>
        <v>12.127236580516898</v>
      </c>
      <c r="H68" s="78" t="s">
        <v>127</v>
      </c>
      <c r="L68" s="15">
        <v>503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101</v>
      </c>
      <c r="G69" s="105">
        <f t="shared" si="5"/>
        <v>15.955766192733018</v>
      </c>
      <c r="H69" s="78" t="s">
        <v>129</v>
      </c>
      <c r="L69" s="15">
        <v>633</v>
      </c>
    </row>
    <row r="70" spans="1:12" ht="12.75">
      <c r="A70" s="82" t="s">
        <v>376</v>
      </c>
      <c r="B70" s="97">
        <v>26</v>
      </c>
      <c r="C70" s="105">
        <f>(B70/$B$37)*100</f>
        <v>2.066772655007949</v>
      </c>
      <c r="D70" s="65"/>
      <c r="E70" s="78" t="s">
        <v>130</v>
      </c>
      <c r="F70" s="97">
        <v>73</v>
      </c>
      <c r="G70" s="105">
        <f t="shared" si="5"/>
        <v>14.313725490196077</v>
      </c>
      <c r="H70" s="78" t="s">
        <v>130</v>
      </c>
      <c r="L70" s="15">
        <v>510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72</v>
      </c>
      <c r="G71" s="118">
        <f t="shared" si="5"/>
        <v>18.947368421052634</v>
      </c>
      <c r="H71" s="92" t="s">
        <v>131</v>
      </c>
      <c r="L71" s="15">
        <v>380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1114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1033</v>
      </c>
      <c r="G9" s="81">
        <f>(F9/$F$9)*100</f>
        <v>100</v>
      </c>
      <c r="I9" s="53"/>
    </row>
    <row r="10" spans="1:7" ht="12.75">
      <c r="A10" s="36" t="s">
        <v>137</v>
      </c>
      <c r="B10" s="97">
        <v>795</v>
      </c>
      <c r="C10" s="105">
        <f aca="true" t="shared" si="0" ref="C10:C18">(B10/$B$8)*100</f>
        <v>71.36445242369838</v>
      </c>
      <c r="E10" s="32" t="s">
        <v>138</v>
      </c>
      <c r="F10" s="97">
        <v>1006</v>
      </c>
      <c r="G10" s="105">
        <f>(F10/$F$9)*100</f>
        <v>97.38625363020329</v>
      </c>
    </row>
    <row r="11" spans="1:7" ht="12.75">
      <c r="A11" s="36" t="s">
        <v>139</v>
      </c>
      <c r="B11" s="97">
        <v>89</v>
      </c>
      <c r="C11" s="105">
        <f t="shared" si="0"/>
        <v>7.989228007181329</v>
      </c>
      <c r="E11" s="32" t="s">
        <v>140</v>
      </c>
      <c r="F11" s="97">
        <v>27</v>
      </c>
      <c r="G11" s="105">
        <f>(F11/$F$9)*100</f>
        <v>2.6137463697967087</v>
      </c>
    </row>
    <row r="12" spans="1:7" ht="12.75">
      <c r="A12" s="36" t="s">
        <v>141</v>
      </c>
      <c r="B12" s="97">
        <v>27</v>
      </c>
      <c r="C12" s="105">
        <f t="shared" si="0"/>
        <v>2.423698384201077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107</v>
      </c>
      <c r="C13" s="105">
        <f t="shared" si="0"/>
        <v>9.605026929982047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35</v>
      </c>
      <c r="C14" s="105">
        <f t="shared" si="0"/>
        <v>3.141831238779174</v>
      </c>
      <c r="E14" s="42" t="s">
        <v>145</v>
      </c>
      <c r="F14" s="80">
        <v>698</v>
      </c>
      <c r="G14" s="81">
        <f>(F14/$F$14)*100</f>
        <v>100</v>
      </c>
    </row>
    <row r="15" spans="1:7" ht="12.75">
      <c r="A15" s="36" t="s">
        <v>146</v>
      </c>
      <c r="B15" s="97">
        <v>34</v>
      </c>
      <c r="C15" s="105">
        <f t="shared" si="0"/>
        <v>3.052064631956912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27</v>
      </c>
      <c r="C16" s="105">
        <f t="shared" si="0"/>
        <v>2.423698384201077</v>
      </c>
      <c r="E16" s="1" t="s">
        <v>149</v>
      </c>
      <c r="F16" s="97">
        <v>9</v>
      </c>
      <c r="G16" s="105">
        <f>(F16/$F$14)*100</f>
        <v>1.2893982808022924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341</v>
      </c>
      <c r="G17" s="105">
        <f aca="true" t="shared" si="1" ref="G17:G23">(F17/$F$14)*100</f>
        <v>48.853868194842406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267</v>
      </c>
      <c r="G18" s="105">
        <f t="shared" si="1"/>
        <v>38.25214899713467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55</v>
      </c>
      <c r="G19" s="105">
        <f t="shared" si="1"/>
        <v>7.8796561604584525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</v>
      </c>
      <c r="G20" s="105">
        <f t="shared" si="1"/>
        <v>1.002865329512894</v>
      </c>
    </row>
    <row r="21" spans="1:7" ht="12.75">
      <c r="A21" s="36" t="s">
        <v>156</v>
      </c>
      <c r="B21" s="98">
        <v>21</v>
      </c>
      <c r="C21" s="105">
        <f aca="true" t="shared" si="2" ref="C21:C28">(B21/$B$8)*100</f>
        <v>1.8850987432675044</v>
      </c>
      <c r="E21" s="1" t="s">
        <v>157</v>
      </c>
      <c r="F21" s="97">
        <v>13</v>
      </c>
      <c r="G21" s="105">
        <f t="shared" si="1"/>
        <v>1.8624641833810889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6</v>
      </c>
      <c r="G22" s="105">
        <f t="shared" si="1"/>
        <v>0.8595988538681949</v>
      </c>
    </row>
    <row r="23" spans="1:7" ht="12.75">
      <c r="A23" s="36" t="s">
        <v>160</v>
      </c>
      <c r="B23" s="98">
        <v>49</v>
      </c>
      <c r="C23" s="105">
        <f t="shared" si="2"/>
        <v>4.3985637342908435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43</v>
      </c>
      <c r="C24" s="105">
        <f t="shared" si="2"/>
        <v>3.859964093357271</v>
      </c>
      <c r="E24" s="1" t="s">
        <v>163</v>
      </c>
      <c r="F24" s="97">
        <v>99900</v>
      </c>
      <c r="G24" s="112" t="s">
        <v>261</v>
      </c>
    </row>
    <row r="25" spans="1:7" ht="12.75">
      <c r="A25" s="36" t="s">
        <v>164</v>
      </c>
      <c r="B25" s="97">
        <v>284</v>
      </c>
      <c r="C25" s="105">
        <f t="shared" si="2"/>
        <v>25.493716337522443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348</v>
      </c>
      <c r="C26" s="105">
        <f t="shared" si="2"/>
        <v>31.23877917414722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276</v>
      </c>
      <c r="C27" s="105">
        <f t="shared" si="2"/>
        <v>24.775583482944345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93</v>
      </c>
      <c r="C28" s="105">
        <f t="shared" si="2"/>
        <v>8.348294434470377</v>
      </c>
      <c r="E28" s="32" t="s">
        <v>176</v>
      </c>
      <c r="F28" s="97">
        <v>490</v>
      </c>
      <c r="G28" s="105">
        <f aca="true" t="shared" si="3" ref="G28:G35">(F28/$F$14)*100</f>
        <v>70.20057306590259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0.6283662477558348</v>
      </c>
      <c r="E31" s="32" t="s">
        <v>181</v>
      </c>
      <c r="F31" s="97">
        <v>34</v>
      </c>
      <c r="G31" s="105">
        <f t="shared" si="3"/>
        <v>4.871060171919771</v>
      </c>
    </row>
    <row r="32" spans="1:7" ht="12.75">
      <c r="A32" s="36" t="s">
        <v>182</v>
      </c>
      <c r="B32" s="97">
        <v>23</v>
      </c>
      <c r="C32" s="105">
        <f t="shared" si="4"/>
        <v>2.064631956912029</v>
      </c>
      <c r="E32" s="32" t="s">
        <v>183</v>
      </c>
      <c r="F32" s="97">
        <v>86</v>
      </c>
      <c r="G32" s="105">
        <f t="shared" si="3"/>
        <v>12.320916905444127</v>
      </c>
    </row>
    <row r="33" spans="1:7" ht="12.75">
      <c r="A33" s="36" t="s">
        <v>184</v>
      </c>
      <c r="B33" s="97">
        <v>149</v>
      </c>
      <c r="C33" s="105">
        <f t="shared" si="4"/>
        <v>13.375224416517057</v>
      </c>
      <c r="E33" s="32" t="s">
        <v>185</v>
      </c>
      <c r="F33" s="97">
        <v>236</v>
      </c>
      <c r="G33" s="105">
        <f t="shared" si="3"/>
        <v>33.810888252149</v>
      </c>
    </row>
    <row r="34" spans="1:7" ht="12.75">
      <c r="A34" s="36" t="s">
        <v>186</v>
      </c>
      <c r="B34" s="97">
        <v>95</v>
      </c>
      <c r="C34" s="105">
        <f t="shared" si="4"/>
        <v>8.5278276481149</v>
      </c>
      <c r="E34" s="32" t="s">
        <v>187</v>
      </c>
      <c r="F34" s="97">
        <v>109</v>
      </c>
      <c r="G34" s="105">
        <f t="shared" si="3"/>
        <v>15.616045845272206</v>
      </c>
    </row>
    <row r="35" spans="1:7" ht="12.75">
      <c r="A35" s="36" t="s">
        <v>188</v>
      </c>
      <c r="B35" s="97">
        <v>127</v>
      </c>
      <c r="C35" s="105">
        <f t="shared" si="4"/>
        <v>11.400359066427288</v>
      </c>
      <c r="E35" s="32" t="s">
        <v>189</v>
      </c>
      <c r="F35" s="97">
        <v>25</v>
      </c>
      <c r="G35" s="105">
        <f t="shared" si="3"/>
        <v>3.5816618911174785</v>
      </c>
    </row>
    <row r="36" spans="1:7" ht="12.75">
      <c r="A36" s="36" t="s">
        <v>190</v>
      </c>
      <c r="B36" s="97">
        <v>166</v>
      </c>
      <c r="C36" s="105">
        <f t="shared" si="4"/>
        <v>14.90125673249551</v>
      </c>
      <c r="E36" s="32" t="s">
        <v>191</v>
      </c>
      <c r="F36" s="97">
        <v>1225</v>
      </c>
      <c r="G36" s="112" t="s">
        <v>261</v>
      </c>
    </row>
    <row r="37" spans="1:7" ht="12.75">
      <c r="A37" s="36" t="s">
        <v>192</v>
      </c>
      <c r="B37" s="97">
        <v>217</v>
      </c>
      <c r="C37" s="105">
        <f t="shared" si="4"/>
        <v>19.47935368043088</v>
      </c>
      <c r="E37" s="32" t="s">
        <v>193</v>
      </c>
      <c r="F37" s="97">
        <v>208</v>
      </c>
      <c r="G37" s="105">
        <f>(F37/$F$14)*100</f>
        <v>29.799426934097422</v>
      </c>
    </row>
    <row r="38" spans="1:7" ht="12.75">
      <c r="A38" s="36" t="s">
        <v>194</v>
      </c>
      <c r="B38" s="97">
        <v>136</v>
      </c>
      <c r="C38" s="105">
        <f t="shared" si="4"/>
        <v>12.208258527827647</v>
      </c>
      <c r="E38" s="32" t="s">
        <v>191</v>
      </c>
      <c r="F38" s="97">
        <v>513</v>
      </c>
      <c r="G38" s="112" t="s">
        <v>261</v>
      </c>
    </row>
    <row r="39" spans="1:7" ht="12.75">
      <c r="A39" s="36" t="s">
        <v>195</v>
      </c>
      <c r="B39" s="97">
        <v>194</v>
      </c>
      <c r="C39" s="105">
        <f t="shared" si="4"/>
        <v>17.41472172351885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1033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176</v>
      </c>
      <c r="G43" s="105">
        <f aca="true" t="shared" si="5" ref="G43:G48">(F43/$F$14)*100</f>
        <v>25.214899713467048</v>
      </c>
    </row>
    <row r="44" spans="1:7" ht="12.75">
      <c r="A44" s="36" t="s">
        <v>209</v>
      </c>
      <c r="B44" s="98">
        <v>146</v>
      </c>
      <c r="C44" s="105">
        <f aca="true" t="shared" si="6" ref="C44:C49">(B44/$B$42)*100</f>
        <v>14.133591481122942</v>
      </c>
      <c r="E44" s="32" t="s">
        <v>210</v>
      </c>
      <c r="F44" s="97">
        <v>145</v>
      </c>
      <c r="G44" s="105">
        <f t="shared" si="5"/>
        <v>20.773638968481375</v>
      </c>
    </row>
    <row r="45" spans="1:7" ht="12.75">
      <c r="A45" s="36" t="s">
        <v>211</v>
      </c>
      <c r="B45" s="98">
        <v>204</v>
      </c>
      <c r="C45" s="105">
        <f t="shared" si="6"/>
        <v>19.748305905130685</v>
      </c>
      <c r="E45" s="32" t="s">
        <v>212</v>
      </c>
      <c r="F45" s="97">
        <v>104</v>
      </c>
      <c r="G45" s="105">
        <f t="shared" si="5"/>
        <v>14.899713467048711</v>
      </c>
    </row>
    <row r="46" spans="1:7" ht="12.75">
      <c r="A46" s="36" t="s">
        <v>213</v>
      </c>
      <c r="B46" s="98">
        <v>142</v>
      </c>
      <c r="C46" s="105">
        <f t="shared" si="6"/>
        <v>13.746369796708615</v>
      </c>
      <c r="E46" s="32" t="s">
        <v>214</v>
      </c>
      <c r="F46" s="97">
        <v>40</v>
      </c>
      <c r="G46" s="105">
        <f t="shared" si="5"/>
        <v>5.730659025787966</v>
      </c>
    </row>
    <row r="47" spans="1:7" ht="12.75">
      <c r="A47" s="36" t="s">
        <v>215</v>
      </c>
      <c r="B47" s="97">
        <v>150</v>
      </c>
      <c r="C47" s="105">
        <f t="shared" si="6"/>
        <v>14.52081316553727</v>
      </c>
      <c r="E47" s="32" t="s">
        <v>216</v>
      </c>
      <c r="F47" s="97">
        <v>60</v>
      </c>
      <c r="G47" s="105">
        <f t="shared" si="5"/>
        <v>8.595988538681947</v>
      </c>
    </row>
    <row r="48" spans="1:7" ht="12.75">
      <c r="A48" s="36" t="s">
        <v>217</v>
      </c>
      <c r="B48" s="97">
        <v>176</v>
      </c>
      <c r="C48" s="105">
        <f t="shared" si="6"/>
        <v>17.037754114230395</v>
      </c>
      <c r="E48" s="32" t="s">
        <v>218</v>
      </c>
      <c r="F48" s="97">
        <v>165</v>
      </c>
      <c r="G48" s="105">
        <f t="shared" si="5"/>
        <v>23.638968481375358</v>
      </c>
    </row>
    <row r="49" spans="1:7" ht="12.75">
      <c r="A49" s="36" t="s">
        <v>219</v>
      </c>
      <c r="B49" s="97">
        <v>215</v>
      </c>
      <c r="C49" s="105">
        <f t="shared" si="6"/>
        <v>20.813165537270088</v>
      </c>
      <c r="E49" s="32" t="s">
        <v>220</v>
      </c>
      <c r="F49" s="97">
        <v>8</v>
      </c>
      <c r="G49" s="105">
        <f>(F49/$F$14)*100</f>
        <v>1.146131805157593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274</v>
      </c>
      <c r="G51" s="81">
        <f>(F51/F$51)*100</f>
        <v>100</v>
      </c>
    </row>
    <row r="52" spans="1:7" ht="12.75">
      <c r="A52" s="4" t="s">
        <v>223</v>
      </c>
      <c r="B52" s="97">
        <v>171</v>
      </c>
      <c r="C52" s="105">
        <f>(B52/$B$42)*100</f>
        <v>16.55372700871249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372</v>
      </c>
      <c r="C53" s="105">
        <f>(B53/$B$42)*100</f>
        <v>36.01161665053243</v>
      </c>
      <c r="E53" s="32" t="s">
        <v>226</v>
      </c>
      <c r="F53" s="97">
        <v>54</v>
      </c>
      <c r="G53" s="105">
        <f>(F53/F$51)*100</f>
        <v>19.708029197080293</v>
      </c>
    </row>
    <row r="54" spans="1:7" ht="12.75">
      <c r="A54" s="4" t="s">
        <v>227</v>
      </c>
      <c r="B54" s="97">
        <v>302</v>
      </c>
      <c r="C54" s="105">
        <f>(B54/$B$42)*100</f>
        <v>29.235237173281703</v>
      </c>
      <c r="E54" s="32" t="s">
        <v>228</v>
      </c>
      <c r="F54" s="97">
        <v>7</v>
      </c>
      <c r="G54" s="105">
        <f aca="true" t="shared" si="7" ref="G54:G60">(F54/F$51)*100</f>
        <v>2.5547445255474455</v>
      </c>
    </row>
    <row r="55" spans="1:7" ht="12.75">
      <c r="A55" s="4" t="s">
        <v>229</v>
      </c>
      <c r="B55" s="97">
        <v>188</v>
      </c>
      <c r="C55" s="105">
        <f>(B55/$B$42)*100</f>
        <v>18.19941916747338</v>
      </c>
      <c r="E55" s="32" t="s">
        <v>230</v>
      </c>
      <c r="F55" s="97">
        <v>42</v>
      </c>
      <c r="G55" s="105">
        <f t="shared" si="7"/>
        <v>15.328467153284672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127</v>
      </c>
      <c r="G56" s="105">
        <f t="shared" si="7"/>
        <v>46.35036496350365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31</v>
      </c>
      <c r="G57" s="105">
        <f t="shared" si="7"/>
        <v>11.313868613138686</v>
      </c>
    </row>
    <row r="58" spans="1:7" ht="12.75">
      <c r="A58" s="36" t="s">
        <v>234</v>
      </c>
      <c r="B58" s="97">
        <v>751</v>
      </c>
      <c r="C58" s="105">
        <f aca="true" t="shared" si="8" ref="C58:C66">(B58/$B$42)*100</f>
        <v>72.70087124878994</v>
      </c>
      <c r="E58" s="32" t="s">
        <v>235</v>
      </c>
      <c r="F58" s="97">
        <v>13</v>
      </c>
      <c r="G58" s="105">
        <f t="shared" si="7"/>
        <v>4.744525547445255</v>
      </c>
    </row>
    <row r="59" spans="1:7" ht="12.75">
      <c r="A59" s="36" t="s">
        <v>236</v>
      </c>
      <c r="B59" s="97">
        <v>6</v>
      </c>
      <c r="C59" s="105">
        <f t="shared" si="8"/>
        <v>0.5808325266214909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106</v>
      </c>
      <c r="C60" s="105">
        <f t="shared" si="8"/>
        <v>10.26137463697967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170</v>
      </c>
      <c r="C61" s="105">
        <f t="shared" si="8"/>
        <v>16.456921587608907</v>
      </c>
      <c r="E61" s="32" t="s">
        <v>163</v>
      </c>
      <c r="F61" s="97">
        <v>566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44</v>
      </c>
      <c r="G65" s="105">
        <f aca="true" t="shared" si="9" ref="G65:G71">(F65/F$51)*100</f>
        <v>16.05839416058394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32</v>
      </c>
      <c r="G66" s="105">
        <f t="shared" si="9"/>
        <v>11.678832116788321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32</v>
      </c>
      <c r="G67" s="105">
        <f t="shared" si="9"/>
        <v>11.678832116788321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</v>
      </c>
      <c r="G68" s="105">
        <f t="shared" si="9"/>
        <v>2.5547445255474455</v>
      </c>
    </row>
    <row r="69" spans="1:7" ht="12.75">
      <c r="A69" s="36" t="s">
        <v>249</v>
      </c>
      <c r="B69" s="97">
        <v>5</v>
      </c>
      <c r="C69" s="105">
        <f>(B69/$B$42)*100</f>
        <v>0.48402710551790895</v>
      </c>
      <c r="E69" s="32" t="s">
        <v>216</v>
      </c>
      <c r="F69" s="97">
        <v>30</v>
      </c>
      <c r="G69" s="105">
        <f t="shared" si="9"/>
        <v>10.948905109489052</v>
      </c>
    </row>
    <row r="70" spans="1:7" ht="12.75">
      <c r="A70" s="36" t="s">
        <v>251</v>
      </c>
      <c r="B70" s="97">
        <v>6</v>
      </c>
      <c r="C70" s="105">
        <f>(B70/$B$42)*100</f>
        <v>0.5808325266214909</v>
      </c>
      <c r="E70" s="32" t="s">
        <v>218</v>
      </c>
      <c r="F70" s="97">
        <v>115</v>
      </c>
      <c r="G70" s="105">
        <f t="shared" si="9"/>
        <v>41.97080291970803</v>
      </c>
    </row>
    <row r="71" spans="1:7" ht="12.75">
      <c r="A71" s="54" t="s">
        <v>252</v>
      </c>
      <c r="B71" s="103">
        <v>24</v>
      </c>
      <c r="C71" s="115">
        <f>(B71/$B$42)*100</f>
        <v>2.3233301064859635</v>
      </c>
      <c r="D71" s="41"/>
      <c r="E71" s="44" t="s">
        <v>220</v>
      </c>
      <c r="F71" s="103">
        <v>14</v>
      </c>
      <c r="G71" s="115">
        <f t="shared" si="9"/>
        <v>5.109489051094891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2002-06-11T12:12:57Z</dcterms:modified>
  <cp:category/>
  <cp:version/>
  <cp:contentType/>
  <cp:contentStatus/>
</cp:coreProperties>
</file>