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/>
</workbook>
</file>

<file path=xl/sharedStrings.xml><?xml version="1.0" encoding="utf-8"?>
<sst xmlns="http://schemas.openxmlformats.org/spreadsheetml/2006/main" count="696" uniqueCount="437">
  <si>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</si>
  <si>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</si>
  <si>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</si>
  <si>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</si>
  <si>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</si>
  <si>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</si>
  <si>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</si>
  <si>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</si>
  <si>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</si>
  <si>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</si>
  <si>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</si>
  <si>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</si>
  <si>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</si>
  <si>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</si>
  <si>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</si>
  <si>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</si>
  <si>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</si>
  <si>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</si>
  <si>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</si>
  <si>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</si>
  <si>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</si>
  <si>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</si>
  <si>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</si>
  <si>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</si>
  <si>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</si>
  <si>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</si>
  <si>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</si>
  <si>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</si>
  <si>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</si>
  <si>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</si>
  <si>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</si>
  <si>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</si>
  <si>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</si>
  <si>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</si>
  <si>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</si>
  <si>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</si>
  <si>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</si>
  <si>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</si>
  <si>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</si>
  <si>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</si>
  <si>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</si>
  <si>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</si>
  <si>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</si>
  <si>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</si>
  <si>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</si>
  <si>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</si>
  <si>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</si>
  <si>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</si>
  <si>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</si>
  <si>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</si>
  <si>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</si>
  <si>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</si>
  <si>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</si>
  <si>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</si>
  <si>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</si>
  <si>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</si>
  <si>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</si>
  <si>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</si>
  <si>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</si>
  <si>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</si>
  <si>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</si>
  <si>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</si>
  <si>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</si>
  <si>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</si>
  <si>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</si>
  <si>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</si>
  <si>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May 2001.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</si>
  <si>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</si>
  <si>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</si>
  <si>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</si>
  <si>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</si>
  <si>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</si>
  <si>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</si>
  <si>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</si>
  <si>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</si>
  <si>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</si>
  <si>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</si>
  <si>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</si>
  <si>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</si>
  <si>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</si>
  <si>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</si>
  <si>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</si>
  <si>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</si>
  <si>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</si>
  <si>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</si>
  <si>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</si>
  <si>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</si>
  <si>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</si>
  <si>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</si>
  <si>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</si>
  <si>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</si>
  <si>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</si>
  <si>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</si>
  <si>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</si>
  <si>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</si>
  <si>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</si>
  <si>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</si>
  <si>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</si>
  <si>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</si>
  <si>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</si>
  <si>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</si>
  <si>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</si>
  <si>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</si>
  <si>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</si>
  <si>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</si>
  <si>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</si>
  <si>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</si>
  <si>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</si>
  <si>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</si>
  <si>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</si>
  <si>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</si>
  <si>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</si>
  <si>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</si>
  <si>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</si>
  <si>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</si>
  <si>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</si>
  <si>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</si>
  <si>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</si>
  <si>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</si>
  <si>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</si>
  <si>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</si>
  <si>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</si>
  <si>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</si>
  <si>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</si>
  <si>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</si>
  <si>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</si>
  <si>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</si>
  <si>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</si>
  <si>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</si>
  <si>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</si>
  <si>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</si>
  <si>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</si>
  <si>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</si>
  <si>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</si>
  <si>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</si>
  <si>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</si>
  <si>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</si>
  <si>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</si>
  <si>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</si>
  <si>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</si>
  <si>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</si>
  <si>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</si>
  <si>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</si>
  <si>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</si>
  <si>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</si>
  <si>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</si>
  <si>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</si>
  <si>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</si>
  <si>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</si>
  <si>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</si>
  <si>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</si>
  <si>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</si>
  <si>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</si>
  <si>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</si>
  <si>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</si>
  <si>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</si>
  <si>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</si>
  <si>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</si>
  <si>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</si>
  <si>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</si>
  <si>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</si>
  <si>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</si>
  <si>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</si>
  <si>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</si>
  <si>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</si>
  <si>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</si>
  <si>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</si>
  <si>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</si>
  <si>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</si>
  <si>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</si>
  <si>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</si>
  <si>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</si>
  <si>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</si>
  <si>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</si>
  <si>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</si>
  <si>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</si>
  <si>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</si>
  <si>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</si>
  <si>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</si>
  <si>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</si>
  <si>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</si>
  <si>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</si>
  <si>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</si>
  <si>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</si>
  <si>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</si>
  <si>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</si>
  <si>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</si>
  <si>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</si>
  <si>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</si>
  <si>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</si>
  <si>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</si>
  <si>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</si>
  <si>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</si>
  <si>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</si>
  <si>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</si>
  <si>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</si>
  <si>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</si>
  <si>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</si>
  <si>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</si>
  <si>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</si>
  <si>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</si>
  <si>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</si>
  <si>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</si>
  <si>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</si>
  <si>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</si>
  <si>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</si>
  <si>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</si>
  <si>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</si>
  <si>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</si>
  <si>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</si>
  <si>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</si>
  <si>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</si>
  <si>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</si>
  <si>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</si>
  <si>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</si>
  <si>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</si>
  <si>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</si>
  <si>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</si>
  <si>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</si>
  <si>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</si>
  <si>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</si>
  <si>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</si>
  <si>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</si>
  <si>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</si>
  <si>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</si>
  <si>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</si>
  <si>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</si>
  <si>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</si>
  <si>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</si>
  <si>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</si>
  <si>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</si>
  <si>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</si>
  <si>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</si>
  <si>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</si>
  <si>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</si>
  <si>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</si>
  <si>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</si>
  <si>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</si>
  <si>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</si>
  <si>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</si>
  <si>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</si>
  <si>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</si>
  <si>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</si>
  <si>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</si>
  <si>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</si>
  <si>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</si>
  <si>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</si>
  <si>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</si>
  <si>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</si>
  <si>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</si>
  <si>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</si>
  <si>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</si>
  <si>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</si>
  <si>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</si>
  <si>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</si>
  <si>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</si>
  <si>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</si>
  <si>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</si>
  <si>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</si>
  <si>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</si>
  <si>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</si>
  <si>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</si>
  <si>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</si>
  <si>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</si>
  <si>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</si>
  <si>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</si>
  <si>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</si>
  <si>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</si>
  <si>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</si>
  <si>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</si>
  <si>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</si>
  <si>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</si>
  <si>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</si>
  <si>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</si>
  <si>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</si>
  <si>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</si>
  <si>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</si>
  <si>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</si>
  <si>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</si>
  <si>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</si>
  <si>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</si>
  <si>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</si>
  <si>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</si>
  <si>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</si>
  <si>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</si>
  <si>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</si>
  <si>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</si>
  <si>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</si>
  <si>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</si>
  <si>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</si>
  <si>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</si>
  <si>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</si>
  <si>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</si>
  <si>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</si>
  <si>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</si>
  <si>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</si>
  <si>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</si>
  <si>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</si>
  <si>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</si>
  <si>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</si>
  <si>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</si>
  <si>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</si>
  <si>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</si>
  <si>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</si>
  <si>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</si>
  <si>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</si>
  <si>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</si>
  <si>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</si>
  <si>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</si>
  <si>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</si>
  <si>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</si>
  <si>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</si>
  <si>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</si>
  <si>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</si>
  <si>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</si>
  <si>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</si>
  <si>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</si>
  <si>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</si>
  <si>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</si>
  <si>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</si>
  <si>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</si>
  <si>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</si>
  <si>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</si>
  <si>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</si>
  <si>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</si>
  <si>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</si>
  <si>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</si>
  <si>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</si>
  <si>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</si>
  <si>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</si>
  <si>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</si>
  <si>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</si>
  <si>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</si>
  <si>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</si>
  <si>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</si>
  <si>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</si>
  <si>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</si>
  <si>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</si>
  <si>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</si>
  <si>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</si>
  <si>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</si>
  <si>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</si>
  <si>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</si>
  <si>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</si>
  <si>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</si>
  <si>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</si>
  <si>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</si>
  <si>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</si>
  <si>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</si>
  <si>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</si>
  <si>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</si>
  <si>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</si>
  <si>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</si>
  <si>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</si>
  <si>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</si>
  <si>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</si>
  <si>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</si>
  <si>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</si>
  <si>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</si>
  <si>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</si>
  <si>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</si>
  <si>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</si>
  <si>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</si>
  <si>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</si>
  <si>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</si>
  <si>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</si>
  <si>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</si>
  <si>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</si>
  <si>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</si>
  <si>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</si>
  <si>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</si>
  <si>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</si>
  <si>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</si>
  <si>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</si>
  <si>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</si>
  <si>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</si>
  <si>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</si>
  <si>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</si>
  <si>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</si>
  <si>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</si>
  <si>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</si>
  <si>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</si>
  <si>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</si>
  <si>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</si>
  <si>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</si>
  <si>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</si>
  <si>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</si>
  <si>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</si>
  <si>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</si>
  <si>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</si>
  <si>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</si>
  <si>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</si>
  <si>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</si>
  <si>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</si>
  <si>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</si>
  <si>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</si>
  <si>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Woodbridge township, Middlesex County, New Jersey</t>
  </si>
  <si>
    <r>
      <t>Table DP-1.  Profile of General Demographic Characteristics for</t>
    </r>
    <r>
      <rPr>
        <b/>
        <sz val="12"/>
        <color indexed="10"/>
        <rFont val="Arial"/>
        <family val="2"/>
      </rPr>
      <t xml:space="preserve"> Woodbridge township</t>
    </r>
    <r>
      <rPr>
        <b/>
        <sz val="12"/>
        <rFont val="Arial"/>
        <family val="2"/>
      </rPr>
      <t>, Middlesex County:  2000</t>
    </r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</si>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</sst>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7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166" fontId="0" fillId="0" borderId="2" xfId="0" applyNumberFormat="1" applyFont="1" applyFill="1" applyBorder="1" applyAlignment="1">
      <alignment horizontal="right"/>
    </xf>
    <xf numFmtId="164" fontId="0" fillId="0" borderId="2" xfId="0" applyNumberFormat="1" applyFont="1" applyAlignment="1">
      <alignment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164" fontId="0" fillId="0" borderId="40" xfId="0" applyNumberFormat="1" applyBorder="1" applyAlignment="1">
      <alignment vertical="top"/>
    </xf>
    <xf numFmtId="0" fontId="0" fillId="0" borderId="41" xfId="0" applyBorder="1" applyAlignment="1">
      <alignment horizontal="right"/>
    </xf>
    <xf numFmtId="0" fontId="10" fillId="0" borderId="0" xfId="0" applyFont="1" applyBorder="1" applyAlignment="1">
      <alignment vertical="top"/>
    </xf>
    <xf numFmtId="3" fontId="10" fillId="0" borderId="40" xfId="0" applyNumberFormat="1" applyFont="1" applyBorder="1" applyAlignment="1">
      <alignment vertical="top"/>
    </xf>
    <xf numFmtId="0" fontId="0" fillId="0" borderId="42" xfId="0" applyBorder="1" applyAlignment="1">
      <alignment vertical="top"/>
    </xf>
    <xf numFmtId="3" fontId="0" fillId="0" borderId="40" xfId="0" applyNumberFormat="1" applyBorder="1" applyAlignment="1">
      <alignment horizontal="right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2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164" fontId="0" fillId="0" borderId="40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2" fontId="0" fillId="0" borderId="21" xfId="0" applyNumberFormat="1" applyBorder="1" applyAlignment="1">
      <alignment vertical="top"/>
    </xf>
    <xf numFmtId="0" fontId="0" fillId="0" borderId="47" xfId="0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2" customWidth="1"/>
    <col min="2" max="2" width="11.8515625" style="122" customWidth="1"/>
    <col min="3" max="3" width="9.140625" style="122" customWidth="1"/>
    <col min="4" max="4" width="0.71875" style="122" customWidth="1"/>
    <col min="5" max="5" width="45.7109375" style="122" customWidth="1"/>
    <col min="6" max="6" width="11.8515625" style="122" customWidth="1"/>
    <col min="7" max="7" width="8.421875" style="122" customWidth="1"/>
    <col min="8" max="16384" width="9.140625" style="122" customWidth="1"/>
  </cols>
  <sheetData>
    <row r="1" ht="15.75">
      <c r="A1" s="121" t="s">
        <v>397</v>
      </c>
    </row>
    <row r="2" ht="6.75" customHeight="1">
      <c r="A2" s="123"/>
    </row>
    <row r="3" ht="13.5" thickBot="1">
      <c r="A3" s="122" t="s">
        <v>398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253</v>
      </c>
      <c r="B5" s="131" t="s">
        <v>254</v>
      </c>
      <c r="C5" s="132" t="s">
        <v>255</v>
      </c>
      <c r="D5" s="133"/>
      <c r="E5" s="133" t="s">
        <v>253</v>
      </c>
      <c r="F5" s="131" t="s">
        <v>254</v>
      </c>
      <c r="G5" s="134" t="s">
        <v>255</v>
      </c>
    </row>
    <row r="6" spans="1:7" ht="11.25" customHeight="1">
      <c r="A6" s="135"/>
      <c r="B6" s="136"/>
      <c r="C6" s="137"/>
      <c r="D6" s="138"/>
      <c r="E6" s="138"/>
      <c r="F6" s="136"/>
      <c r="G6" s="139"/>
    </row>
    <row r="7" spans="1:7" ht="12.75">
      <c r="A7" s="140" t="s">
        <v>399</v>
      </c>
      <c r="B7" s="141">
        <v>97203</v>
      </c>
      <c r="C7" s="142">
        <v>100</v>
      </c>
      <c r="D7" s="143"/>
      <c r="E7" s="144" t="s">
        <v>400</v>
      </c>
      <c r="F7" s="145"/>
      <c r="G7" s="146"/>
    </row>
    <row r="8" spans="1:7" ht="12.75">
      <c r="A8" s="140" t="s">
        <v>401</v>
      </c>
      <c r="B8" s="147"/>
      <c r="C8" s="142"/>
      <c r="D8" s="143"/>
      <c r="E8" s="143" t="s">
        <v>399</v>
      </c>
      <c r="F8" s="141">
        <v>97203</v>
      </c>
      <c r="G8" s="148">
        <v>100</v>
      </c>
    </row>
    <row r="9" spans="1:7" ht="12.75">
      <c r="A9" s="149" t="s">
        <v>402</v>
      </c>
      <c r="B9" s="150">
        <v>48640</v>
      </c>
      <c r="C9" s="151">
        <v>50.03960783103402</v>
      </c>
      <c r="D9" s="152"/>
      <c r="E9" s="152" t="s">
        <v>403</v>
      </c>
      <c r="F9" s="150">
        <v>8956</v>
      </c>
      <c r="G9" s="153">
        <v>9.213707395862267</v>
      </c>
    </row>
    <row r="10" spans="1:7" ht="12.75">
      <c r="A10" s="149" t="s">
        <v>404</v>
      </c>
      <c r="B10" s="150">
        <v>48563</v>
      </c>
      <c r="C10" s="151">
        <v>49.96039216896598</v>
      </c>
      <c r="D10" s="152"/>
      <c r="E10" s="152" t="s">
        <v>405</v>
      </c>
      <c r="F10" s="150">
        <v>390</v>
      </c>
      <c r="G10" s="153">
        <v>0.40122218450047836</v>
      </c>
    </row>
    <row r="11" spans="1:7" ht="12.75">
      <c r="A11" s="149"/>
      <c r="B11" s="150" t="s">
        <v>250</v>
      </c>
      <c r="C11" s="151"/>
      <c r="D11" s="152"/>
      <c r="E11" s="152" t="s">
        <v>406</v>
      </c>
      <c r="F11" s="150">
        <v>3838</v>
      </c>
      <c r="G11" s="153">
        <v>3.9484378054175284</v>
      </c>
    </row>
    <row r="12" spans="1:7" ht="12.75">
      <c r="A12" s="149" t="s">
        <v>407</v>
      </c>
      <c r="B12" s="150">
        <v>6161</v>
      </c>
      <c r="C12" s="151">
        <v>6.338281740275506</v>
      </c>
      <c r="D12" s="152"/>
      <c r="E12" s="152" t="s">
        <v>408</v>
      </c>
      <c r="F12" s="150">
        <v>680</v>
      </c>
      <c r="G12" s="153">
        <v>0.6995668857957059</v>
      </c>
    </row>
    <row r="13" spans="1:7" ht="12.75">
      <c r="A13" s="149" t="s">
        <v>409</v>
      </c>
      <c r="B13" s="150">
        <v>6136</v>
      </c>
      <c r="C13" s="151">
        <v>6.312562369474193</v>
      </c>
      <c r="D13" s="152"/>
      <c r="E13" s="152" t="s">
        <v>410</v>
      </c>
      <c r="F13" s="150">
        <v>4048</v>
      </c>
      <c r="G13" s="153">
        <v>4.1644805201485555</v>
      </c>
    </row>
    <row r="14" spans="1:7" ht="12.75">
      <c r="A14" s="149" t="s">
        <v>411</v>
      </c>
      <c r="B14" s="150">
        <v>6032</v>
      </c>
      <c r="C14" s="151">
        <v>6.205569786940733</v>
      </c>
      <c r="D14" s="152"/>
      <c r="E14" s="152" t="s">
        <v>412</v>
      </c>
      <c r="F14" s="150">
        <v>88247</v>
      </c>
      <c r="G14" s="153">
        <v>90.78629260413773</v>
      </c>
    </row>
    <row r="15" spans="1:7" ht="12.75">
      <c r="A15" s="149" t="s">
        <v>413</v>
      </c>
      <c r="B15" s="150">
        <v>5249</v>
      </c>
      <c r="C15" s="151">
        <v>5.400039093443618</v>
      </c>
      <c r="D15" s="152"/>
      <c r="E15" s="152" t="s">
        <v>414</v>
      </c>
      <c r="F15" s="150">
        <v>63999</v>
      </c>
      <c r="G15" s="153">
        <v>65.84056047652851</v>
      </c>
    </row>
    <row r="16" spans="1:7" ht="12.75">
      <c r="A16" s="149" t="s">
        <v>415</v>
      </c>
      <c r="B16" s="150">
        <v>5038</v>
      </c>
      <c r="C16" s="151">
        <v>5.182967603880539</v>
      </c>
      <c r="D16" s="152"/>
      <c r="E16" s="152"/>
      <c r="F16" s="145" t="s">
        <v>250</v>
      </c>
      <c r="G16" s="146"/>
    </row>
    <row r="17" spans="1:7" ht="12.75">
      <c r="A17" s="149" t="s">
        <v>416</v>
      </c>
      <c r="B17" s="150">
        <v>16204</v>
      </c>
      <c r="C17" s="151">
        <v>16.67026737857885</v>
      </c>
      <c r="D17" s="152"/>
      <c r="E17" s="143" t="s">
        <v>417</v>
      </c>
      <c r="F17" s="145" t="s">
        <v>250</v>
      </c>
      <c r="G17" s="146"/>
    </row>
    <row r="18" spans="1:7" ht="12.75">
      <c r="A18" s="149" t="s">
        <v>418</v>
      </c>
      <c r="B18" s="150">
        <v>17662</v>
      </c>
      <c r="C18" s="151">
        <v>18.170221083711407</v>
      </c>
      <c r="D18" s="152"/>
      <c r="E18" s="143" t="s">
        <v>419</v>
      </c>
      <c r="F18" s="141">
        <v>97203</v>
      </c>
      <c r="G18" s="148">
        <v>100</v>
      </c>
    </row>
    <row r="19" spans="1:7" ht="12.75">
      <c r="A19" s="149" t="s">
        <v>420</v>
      </c>
      <c r="B19" s="150">
        <v>13233</v>
      </c>
      <c r="C19" s="151">
        <v>13.613777352550848</v>
      </c>
      <c r="D19" s="152"/>
      <c r="E19" s="152" t="s">
        <v>421</v>
      </c>
      <c r="F19" s="150">
        <v>93785</v>
      </c>
      <c r="G19" s="153">
        <v>96.48364762404452</v>
      </c>
    </row>
    <row r="20" spans="1:7" ht="12.75">
      <c r="A20" s="149" t="s">
        <v>422</v>
      </c>
      <c r="B20" s="150">
        <v>4641</v>
      </c>
      <c r="C20" s="151">
        <v>4.7745439955556925</v>
      </c>
      <c r="D20" s="152"/>
      <c r="E20" s="152" t="s">
        <v>423</v>
      </c>
      <c r="F20" s="150">
        <v>34562</v>
      </c>
      <c r="G20" s="153">
        <v>35.556515745398805</v>
      </c>
    </row>
    <row r="21" spans="1:7" ht="12.75">
      <c r="A21" s="149" t="s">
        <v>424</v>
      </c>
      <c r="B21" s="150">
        <v>3842</v>
      </c>
      <c r="C21" s="151">
        <v>3.952552904745738</v>
      </c>
      <c r="D21" s="152"/>
      <c r="E21" s="152" t="s">
        <v>425</v>
      </c>
      <c r="F21" s="150">
        <v>20065</v>
      </c>
      <c r="G21" s="153">
        <v>20.642367005133586</v>
      </c>
    </row>
    <row r="22" spans="1:7" ht="12.75">
      <c r="A22" s="149" t="s">
        <v>426</v>
      </c>
      <c r="B22" s="150">
        <v>7019</v>
      </c>
      <c r="C22" s="151">
        <v>7.2209705461765585</v>
      </c>
      <c r="D22" s="152"/>
      <c r="E22" s="152" t="s">
        <v>427</v>
      </c>
      <c r="F22" s="150">
        <v>29084</v>
      </c>
      <c r="G22" s="153">
        <v>29.920887215415163</v>
      </c>
    </row>
    <row r="23" spans="1:7" ht="12.75">
      <c r="A23" s="149" t="s">
        <v>428</v>
      </c>
      <c r="B23" s="150">
        <v>4944</v>
      </c>
      <c r="C23" s="151">
        <v>5.086262769667603</v>
      </c>
      <c r="D23" s="152"/>
      <c r="E23" s="152" t="s">
        <v>429</v>
      </c>
      <c r="F23" s="150">
        <v>19869</v>
      </c>
      <c r="G23" s="153">
        <v>20.440727138051294</v>
      </c>
    </row>
    <row r="24" spans="1:7" ht="12.75">
      <c r="A24" s="149" t="s">
        <v>430</v>
      </c>
      <c r="B24" s="150">
        <v>1042</v>
      </c>
      <c r="C24" s="151">
        <v>1.071983374998714</v>
      </c>
      <c r="D24" s="152"/>
      <c r="E24" s="152" t="s">
        <v>431</v>
      </c>
      <c r="F24" s="150">
        <v>6500</v>
      </c>
      <c r="G24" s="153">
        <v>6.6870364083413065</v>
      </c>
    </row>
    <row r="25" spans="1:7" ht="12.75">
      <c r="A25" s="149"/>
      <c r="B25" s="145" t="s">
        <v>250</v>
      </c>
      <c r="C25" s="154"/>
      <c r="D25" s="152"/>
      <c r="E25" s="152" t="s">
        <v>432</v>
      </c>
      <c r="F25" s="150">
        <v>1618</v>
      </c>
      <c r="G25" s="153">
        <v>1.664557678260959</v>
      </c>
    </row>
    <row r="26" spans="1:7" ht="12.75">
      <c r="A26" s="149" t="s">
        <v>433</v>
      </c>
      <c r="B26" s="155">
        <v>37.1</v>
      </c>
      <c r="C26" s="156" t="s">
        <v>261</v>
      </c>
      <c r="D26" s="152"/>
      <c r="E26" s="157" t="s">
        <v>434</v>
      </c>
      <c r="F26" s="158">
        <v>3574</v>
      </c>
      <c r="G26" s="153">
        <v>3.676841249755666</v>
      </c>
    </row>
    <row r="27" spans="1:7" ht="12.75">
      <c r="A27" s="149"/>
      <c r="B27" s="145" t="s">
        <v>250</v>
      </c>
      <c r="C27" s="154"/>
      <c r="D27" s="152"/>
      <c r="E27" s="159" t="s">
        <v>435</v>
      </c>
      <c r="F27" s="160">
        <v>1392</v>
      </c>
      <c r="G27" s="153">
        <v>1.432054566217092</v>
      </c>
    </row>
    <row r="28" spans="1:7" ht="12.75">
      <c r="A28" s="149" t="s">
        <v>262</v>
      </c>
      <c r="B28" s="150">
        <v>75460</v>
      </c>
      <c r="C28" s="151">
        <v>77.6313488266823</v>
      </c>
      <c r="D28" s="152"/>
      <c r="E28" s="152" t="s">
        <v>436</v>
      </c>
      <c r="F28" s="150">
        <v>3418</v>
      </c>
      <c r="G28" s="153">
        <v>3.5163523759554747</v>
      </c>
    </row>
    <row r="29" spans="1:7" ht="12.75">
      <c r="A29" s="149" t="s">
        <v>0</v>
      </c>
      <c r="B29" s="150">
        <v>37534</v>
      </c>
      <c r="C29" s="151">
        <v>38.61403454625886</v>
      </c>
      <c r="D29" s="152"/>
      <c r="E29" s="152" t="s">
        <v>1</v>
      </c>
      <c r="F29" s="150">
        <v>2825</v>
      </c>
      <c r="G29" s="153">
        <v>2.9062889005483368</v>
      </c>
    </row>
    <row r="30" spans="1:7" ht="12.75">
      <c r="A30" s="149" t="s">
        <v>2</v>
      </c>
      <c r="B30" s="150">
        <v>37926</v>
      </c>
      <c r="C30" s="151">
        <v>39.01731428042344</v>
      </c>
      <c r="D30" s="152"/>
      <c r="E30" s="152" t="s">
        <v>3</v>
      </c>
      <c r="F30" s="150">
        <v>593</v>
      </c>
      <c r="G30" s="153">
        <v>0.6100634754071377</v>
      </c>
    </row>
    <row r="31" spans="1:7" ht="12.75">
      <c r="A31" s="149" t="s">
        <v>4</v>
      </c>
      <c r="B31" s="150">
        <v>72777</v>
      </c>
      <c r="C31" s="151">
        <v>74.87114595228542</v>
      </c>
      <c r="D31" s="152"/>
      <c r="E31" s="152"/>
      <c r="F31" s="145" t="s">
        <v>250</v>
      </c>
      <c r="G31" s="146"/>
    </row>
    <row r="32" spans="1:7" ht="12.75">
      <c r="A32" s="149" t="s">
        <v>5</v>
      </c>
      <c r="B32" s="150">
        <v>15250</v>
      </c>
      <c r="C32" s="151">
        <v>15.688816188800757</v>
      </c>
      <c r="D32" s="152"/>
      <c r="E32" s="143" t="s">
        <v>6</v>
      </c>
      <c r="F32" s="147" t="s">
        <v>250</v>
      </c>
      <c r="G32" s="161"/>
    </row>
    <row r="33" spans="1:7" ht="12.75">
      <c r="A33" s="149" t="s">
        <v>7</v>
      </c>
      <c r="B33" s="150">
        <v>13005</v>
      </c>
      <c r="C33" s="151">
        <v>13.379216690842876</v>
      </c>
      <c r="D33" s="152"/>
      <c r="E33" s="143" t="s">
        <v>8</v>
      </c>
      <c r="F33" s="141">
        <v>34562</v>
      </c>
      <c r="G33" s="148">
        <v>100</v>
      </c>
    </row>
    <row r="34" spans="1:7" ht="12.75">
      <c r="A34" s="149" t="s">
        <v>0</v>
      </c>
      <c r="B34" s="150">
        <v>5215</v>
      </c>
      <c r="C34" s="151">
        <v>5.365060749153833</v>
      </c>
      <c r="D34" s="152"/>
      <c r="E34" s="152" t="s">
        <v>9</v>
      </c>
      <c r="F34" s="150">
        <v>25423</v>
      </c>
      <c r="G34" s="153">
        <v>73.55766448700885</v>
      </c>
    </row>
    <row r="35" spans="1:7" ht="12.75">
      <c r="A35" s="149" t="s">
        <v>2</v>
      </c>
      <c r="B35" s="150">
        <v>7790</v>
      </c>
      <c r="C35" s="151">
        <v>8.014155941689042</v>
      </c>
      <c r="D35" s="152"/>
      <c r="E35" s="152" t="s">
        <v>10</v>
      </c>
      <c r="F35" s="150">
        <v>11397</v>
      </c>
      <c r="G35" s="153">
        <v>32.9755222498698</v>
      </c>
    </row>
    <row r="36" spans="1:7" ht="12.75">
      <c r="A36" s="149"/>
      <c r="B36" s="145" t="s">
        <v>250</v>
      </c>
      <c r="C36" s="154"/>
      <c r="D36" s="152"/>
      <c r="E36" s="152" t="s">
        <v>11</v>
      </c>
      <c r="F36" s="150">
        <v>20065</v>
      </c>
      <c r="G36" s="153">
        <v>58.05508940454835</v>
      </c>
    </row>
    <row r="37" spans="1:7" ht="12.75">
      <c r="A37" s="162" t="s">
        <v>12</v>
      </c>
      <c r="B37" s="145" t="s">
        <v>250</v>
      </c>
      <c r="C37" s="154"/>
      <c r="D37" s="152"/>
      <c r="E37" s="152" t="s">
        <v>10</v>
      </c>
      <c r="F37" s="150">
        <v>9321</v>
      </c>
      <c r="G37" s="153">
        <v>26.968925409409177</v>
      </c>
    </row>
    <row r="38" spans="1:7" ht="12.75">
      <c r="A38" s="163" t="s">
        <v>13</v>
      </c>
      <c r="B38" s="150">
        <v>94812</v>
      </c>
      <c r="C38" s="151">
        <v>97.54019937656246</v>
      </c>
      <c r="D38" s="152"/>
      <c r="E38" s="152" t="s">
        <v>14</v>
      </c>
      <c r="F38" s="150">
        <v>3932</v>
      </c>
      <c r="G38" s="153">
        <v>11.376656443492854</v>
      </c>
    </row>
    <row r="39" spans="1:7" ht="12.75">
      <c r="A39" s="149" t="s">
        <v>15</v>
      </c>
      <c r="B39" s="150">
        <v>68848</v>
      </c>
      <c r="C39" s="151">
        <v>70.82908963715111</v>
      </c>
      <c r="D39" s="152"/>
      <c r="E39" s="152" t="s">
        <v>10</v>
      </c>
      <c r="F39" s="150">
        <v>1594</v>
      </c>
      <c r="G39" s="153">
        <v>4.6120016202766045</v>
      </c>
    </row>
    <row r="40" spans="1:7" ht="12.75">
      <c r="A40" s="149" t="s">
        <v>16</v>
      </c>
      <c r="B40" s="150">
        <v>8507</v>
      </c>
      <c r="C40" s="151">
        <v>8.75178749627069</v>
      </c>
      <c r="D40" s="152"/>
      <c r="E40" s="152" t="s">
        <v>17</v>
      </c>
      <c r="F40" s="150">
        <v>9139</v>
      </c>
      <c r="G40" s="153">
        <v>26.442335512991146</v>
      </c>
    </row>
    <row r="41" spans="1:7" ht="12.75">
      <c r="A41" s="149" t="s">
        <v>18</v>
      </c>
      <c r="B41" s="150">
        <v>167</v>
      </c>
      <c r="C41" s="151">
        <v>0.17180539695276895</v>
      </c>
      <c r="D41" s="152"/>
      <c r="E41" s="152" t="s">
        <v>19</v>
      </c>
      <c r="F41" s="150">
        <v>7484</v>
      </c>
      <c r="G41" s="153">
        <v>21.653839476882126</v>
      </c>
    </row>
    <row r="42" spans="1:7" ht="12.75">
      <c r="A42" s="149" t="s">
        <v>20</v>
      </c>
      <c r="B42" s="150">
        <v>14054</v>
      </c>
      <c r="C42" s="151">
        <v>14.458401489665956</v>
      </c>
      <c r="D42" s="152"/>
      <c r="E42" s="152" t="s">
        <v>21</v>
      </c>
      <c r="F42" s="150">
        <v>3123</v>
      </c>
      <c r="G42" s="153">
        <v>9.035935420403911</v>
      </c>
    </row>
    <row r="43" spans="1:7" ht="12.75">
      <c r="A43" s="149" t="s">
        <v>22</v>
      </c>
      <c r="B43" s="150">
        <v>8592</v>
      </c>
      <c r="C43" s="151">
        <v>8.839233356995155</v>
      </c>
      <c r="D43" s="152"/>
      <c r="E43" s="152"/>
      <c r="F43" s="145" t="s">
        <v>250</v>
      </c>
      <c r="G43" s="146"/>
    </row>
    <row r="44" spans="1:7" ht="12.75">
      <c r="A44" s="149" t="s">
        <v>23</v>
      </c>
      <c r="B44" s="150">
        <v>1355</v>
      </c>
      <c r="C44" s="151">
        <v>1.3939898974311493</v>
      </c>
      <c r="D44" s="152"/>
      <c r="E44" s="152" t="s">
        <v>24</v>
      </c>
      <c r="F44" s="160">
        <v>12405</v>
      </c>
      <c r="G44" s="164">
        <v>35.89202013772351</v>
      </c>
    </row>
    <row r="45" spans="1:7" ht="12.75">
      <c r="A45" s="149" t="s">
        <v>25</v>
      </c>
      <c r="B45" s="150">
        <v>2126</v>
      </c>
      <c r="C45" s="151">
        <v>2.187175292943633</v>
      </c>
      <c r="D45" s="152"/>
      <c r="E45" s="152" t="s">
        <v>26</v>
      </c>
      <c r="F45" s="160">
        <v>9529</v>
      </c>
      <c r="G45" s="164">
        <v>27.570742433886927</v>
      </c>
    </row>
    <row r="46" spans="1:7" ht="12.75">
      <c r="A46" s="149" t="s">
        <v>27</v>
      </c>
      <c r="B46" s="150">
        <v>39</v>
      </c>
      <c r="C46" s="151">
        <v>0.04012221845004784</v>
      </c>
      <c r="D46" s="152"/>
      <c r="E46" s="152"/>
      <c r="F46" s="145" t="s">
        <v>250</v>
      </c>
      <c r="G46" s="146"/>
    </row>
    <row r="47" spans="1:7" ht="12.75">
      <c r="A47" s="149" t="s">
        <v>28</v>
      </c>
      <c r="B47" s="150">
        <v>670</v>
      </c>
      <c r="C47" s="151">
        <v>0.6892791374751808</v>
      </c>
      <c r="D47" s="152"/>
      <c r="E47" s="152" t="s">
        <v>29</v>
      </c>
      <c r="F47" s="165">
        <v>2.71</v>
      </c>
      <c r="G47" s="166" t="s">
        <v>261</v>
      </c>
    </row>
    <row r="48" spans="1:7" ht="12.75">
      <c r="A48" s="149" t="s">
        <v>30</v>
      </c>
      <c r="B48" s="150">
        <v>248</v>
      </c>
      <c r="C48" s="151">
        <v>0.25513615834902215</v>
      </c>
      <c r="D48" s="152"/>
      <c r="E48" s="152" t="s">
        <v>31</v>
      </c>
      <c r="F48" s="165">
        <v>3.19</v>
      </c>
      <c r="G48" s="166" t="s">
        <v>261</v>
      </c>
    </row>
    <row r="49" spans="1:7" ht="14.25">
      <c r="A49" s="149" t="s">
        <v>32</v>
      </c>
      <c r="B49" s="150">
        <v>1024</v>
      </c>
      <c r="C49" s="151">
        <v>1.0534654280217688</v>
      </c>
      <c r="D49" s="152"/>
      <c r="E49" s="152"/>
      <c r="F49" s="145" t="s">
        <v>250</v>
      </c>
      <c r="G49" s="146"/>
    </row>
    <row r="50" spans="1:7" ht="12.75">
      <c r="A50" s="149" t="s">
        <v>33</v>
      </c>
      <c r="B50" s="150">
        <v>24</v>
      </c>
      <c r="C50" s="151">
        <v>0.02469059596926021</v>
      </c>
      <c r="D50" s="152"/>
      <c r="E50" s="143" t="s">
        <v>34</v>
      </c>
      <c r="F50" s="147" t="s">
        <v>250</v>
      </c>
      <c r="G50" s="161"/>
    </row>
    <row r="51" spans="1:7" ht="12.75">
      <c r="A51" s="149" t="s">
        <v>35</v>
      </c>
      <c r="B51" s="150">
        <v>4</v>
      </c>
      <c r="C51" s="151">
        <v>0.004115099328210034</v>
      </c>
      <c r="D51" s="152"/>
      <c r="E51" s="143" t="s">
        <v>36</v>
      </c>
      <c r="F51" s="141">
        <v>35298</v>
      </c>
      <c r="G51" s="148">
        <v>100</v>
      </c>
    </row>
    <row r="52" spans="1:7" ht="12.75">
      <c r="A52" s="149" t="s">
        <v>37</v>
      </c>
      <c r="B52" s="150">
        <v>4</v>
      </c>
      <c r="C52" s="151">
        <v>0.004115099328210034</v>
      </c>
      <c r="D52" s="152"/>
      <c r="E52" s="152" t="s">
        <v>38</v>
      </c>
      <c r="F52" s="150">
        <v>34562</v>
      </c>
      <c r="G52" s="153">
        <v>97.91489602810357</v>
      </c>
    </row>
    <row r="53" spans="1:7" ht="12.75">
      <c r="A53" s="149" t="s">
        <v>39</v>
      </c>
      <c r="B53" s="150">
        <v>7</v>
      </c>
      <c r="C53" s="151">
        <v>0.0072014238243675605</v>
      </c>
      <c r="D53" s="152"/>
      <c r="E53" s="152" t="s">
        <v>40</v>
      </c>
      <c r="F53" s="150">
        <v>736</v>
      </c>
      <c r="G53" s="153">
        <v>2.085103971896425</v>
      </c>
    </row>
    <row r="54" spans="1:7" ht="14.25">
      <c r="A54" s="149" t="s">
        <v>41</v>
      </c>
      <c r="B54" s="150">
        <v>9</v>
      </c>
      <c r="C54" s="151">
        <v>0.009258973488472579</v>
      </c>
      <c r="D54" s="152"/>
      <c r="E54" s="152" t="s">
        <v>42</v>
      </c>
      <c r="F54" s="150">
        <v>61</v>
      </c>
      <c r="G54" s="153">
        <v>0.17281432375772</v>
      </c>
    </row>
    <row r="55" spans="1:7" ht="12.75">
      <c r="A55" s="149" t="s">
        <v>43</v>
      </c>
      <c r="B55" s="150">
        <v>3212</v>
      </c>
      <c r="C55" s="151">
        <v>3.3044247605526578</v>
      </c>
      <c r="D55" s="152"/>
      <c r="E55" s="152"/>
      <c r="F55" s="145" t="s">
        <v>250</v>
      </c>
      <c r="G55" s="146"/>
    </row>
    <row r="56" spans="1:7" ht="12.75">
      <c r="A56" s="149" t="s">
        <v>44</v>
      </c>
      <c r="B56" s="160">
        <v>2391</v>
      </c>
      <c r="C56" s="151">
        <v>2.4598006234375482</v>
      </c>
      <c r="D56" s="152"/>
      <c r="E56" s="152" t="s">
        <v>45</v>
      </c>
      <c r="F56" s="167">
        <v>0.6</v>
      </c>
      <c r="G56" s="166" t="s">
        <v>261</v>
      </c>
    </row>
    <row r="57" spans="1:7" ht="12.75">
      <c r="A57" s="149"/>
      <c r="B57" s="160" t="s">
        <v>250</v>
      </c>
      <c r="C57" s="168"/>
      <c r="D57" s="152"/>
      <c r="E57" s="152" t="s">
        <v>46</v>
      </c>
      <c r="F57" s="167">
        <v>2.4</v>
      </c>
      <c r="G57" s="166" t="s">
        <v>261</v>
      </c>
    </row>
    <row r="58" spans="1:7" ht="12.75">
      <c r="A58" s="169" t="s">
        <v>47</v>
      </c>
      <c r="B58" s="160" t="s">
        <v>250</v>
      </c>
      <c r="C58" s="168"/>
      <c r="D58" s="152"/>
      <c r="E58" s="152"/>
      <c r="F58" s="145" t="s">
        <v>250</v>
      </c>
      <c r="G58" s="146"/>
    </row>
    <row r="59" spans="1:7" ht="14.25">
      <c r="A59" s="170" t="s">
        <v>48</v>
      </c>
      <c r="B59" s="160" t="s">
        <v>250</v>
      </c>
      <c r="C59" s="168"/>
      <c r="D59" s="152"/>
      <c r="E59" s="143" t="s">
        <v>49</v>
      </c>
      <c r="F59" s="147" t="s">
        <v>250</v>
      </c>
      <c r="G59" s="161"/>
    </row>
    <row r="60" spans="1:7" ht="12.75">
      <c r="A60" s="149" t="s">
        <v>50</v>
      </c>
      <c r="B60" s="160">
        <v>70514</v>
      </c>
      <c r="C60" s="168">
        <v>72.5430285073506</v>
      </c>
      <c r="D60" s="152"/>
      <c r="E60" s="143" t="s">
        <v>51</v>
      </c>
      <c r="F60" s="141">
        <v>34562</v>
      </c>
      <c r="G60" s="148">
        <v>100</v>
      </c>
    </row>
    <row r="61" spans="1:7" ht="12.75">
      <c r="A61" s="149" t="s">
        <v>52</v>
      </c>
      <c r="B61" s="160">
        <v>9070</v>
      </c>
      <c r="C61" s="168">
        <v>9.330987726716254</v>
      </c>
      <c r="D61" s="152"/>
      <c r="E61" s="152" t="s">
        <v>53</v>
      </c>
      <c r="F61" s="150">
        <v>24406</v>
      </c>
      <c r="G61" s="153">
        <v>70.61512643944216</v>
      </c>
    </row>
    <row r="62" spans="1:7" ht="12.75">
      <c r="A62" s="149" t="s">
        <v>54</v>
      </c>
      <c r="B62" s="160">
        <v>511</v>
      </c>
      <c r="C62" s="168">
        <v>0.525703939178832</v>
      </c>
      <c r="D62" s="152"/>
      <c r="E62" s="152" t="s">
        <v>55</v>
      </c>
      <c r="F62" s="150">
        <v>10156</v>
      </c>
      <c r="G62" s="153">
        <v>29.38487356055784</v>
      </c>
    </row>
    <row r="63" spans="1:7" ht="12.75">
      <c r="A63" s="149" t="s">
        <v>56</v>
      </c>
      <c r="B63" s="160">
        <v>14920</v>
      </c>
      <c r="C63" s="168">
        <v>15.349320494223429</v>
      </c>
      <c r="D63" s="152"/>
      <c r="E63" s="152"/>
      <c r="F63" s="145" t="s">
        <v>250</v>
      </c>
      <c r="G63" s="146"/>
    </row>
    <row r="64" spans="1:7" ht="12.75">
      <c r="A64" s="149" t="s">
        <v>57</v>
      </c>
      <c r="B64" s="160">
        <v>106</v>
      </c>
      <c r="C64" s="168">
        <v>0.10905013219756592</v>
      </c>
      <c r="D64" s="152"/>
      <c r="E64" s="152" t="s">
        <v>58</v>
      </c>
      <c r="F64" s="165">
        <v>2.84</v>
      </c>
      <c r="G64" s="166" t="s">
        <v>261</v>
      </c>
    </row>
    <row r="65" spans="1:7" ht="13.5" thickBot="1">
      <c r="A65" s="171" t="s">
        <v>59</v>
      </c>
      <c r="B65" s="172">
        <v>4584</v>
      </c>
      <c r="C65" s="173">
        <v>4.7159038301287</v>
      </c>
      <c r="D65" s="174"/>
      <c r="E65" s="174" t="s">
        <v>60</v>
      </c>
      <c r="F65" s="175">
        <v>2.41</v>
      </c>
      <c r="G65" s="176" t="s">
        <v>261</v>
      </c>
    </row>
    <row r="66" ht="9" customHeight="1" thickTop="1"/>
    <row r="67" ht="12.75">
      <c r="A67" s="122" t="s">
        <v>61</v>
      </c>
    </row>
    <row r="68" ht="12.75">
      <c r="A68" s="122" t="s">
        <v>62</v>
      </c>
    </row>
    <row r="69" ht="12.75">
      <c r="A69" s="122" t="s">
        <v>63</v>
      </c>
    </row>
    <row r="70" ht="12.75">
      <c r="A70" s="122" t="s">
        <v>64</v>
      </c>
    </row>
    <row r="71" ht="12.75">
      <c r="A71" s="122" t="s">
        <v>65</v>
      </c>
    </row>
    <row r="73" ht="12.75">
      <c r="A73" s="122" t="s">
        <v>165</v>
      </c>
    </row>
    <row r="74" ht="12.75">
      <c r="A74" s="122" t="s">
        <v>66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263</v>
      </c>
      <c r="B1" s="17"/>
      <c r="C1" s="17"/>
      <c r="D1" s="2"/>
      <c r="E1" s="17"/>
      <c r="F1" s="17"/>
      <c r="G1" s="17"/>
    </row>
    <row r="2" spans="1:7" ht="12.75">
      <c r="A2" t="s">
        <v>396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264</v>
      </c>
      <c r="B8" s="30"/>
      <c r="C8" s="28"/>
      <c r="E8" s="31" t="s">
        <v>265</v>
      </c>
      <c r="F8" s="32"/>
      <c r="G8" s="28"/>
    </row>
    <row r="9" spans="1:7" ht="12.75">
      <c r="A9" s="29" t="s">
        <v>266</v>
      </c>
      <c r="B9" s="30"/>
      <c r="C9" s="28"/>
      <c r="E9" s="31" t="s">
        <v>268</v>
      </c>
      <c r="F9" s="93">
        <v>97203</v>
      </c>
      <c r="G9" s="33">
        <f>(F9/$F$9)*100</f>
        <v>100</v>
      </c>
    </row>
    <row r="10" spans="1:7" ht="12.75">
      <c r="A10" s="29" t="s">
        <v>269</v>
      </c>
      <c r="B10" s="93">
        <v>22507</v>
      </c>
      <c r="C10" s="33">
        <f aca="true" t="shared" si="0" ref="C10:C15">(B10/$B$10)*100</f>
        <v>100</v>
      </c>
      <c r="E10" s="34" t="s">
        <v>270</v>
      </c>
      <c r="F10" s="97">
        <v>76332</v>
      </c>
      <c r="G10" s="84">
        <f aca="true" t="shared" si="1" ref="G10:G16">(F10/$F$9)*100</f>
        <v>78.52844048023209</v>
      </c>
    </row>
    <row r="11" spans="1:8" ht="12.75">
      <c r="A11" s="36" t="s">
        <v>271</v>
      </c>
      <c r="B11" s="98">
        <v>1838</v>
      </c>
      <c r="C11" s="35">
        <f t="shared" si="0"/>
        <v>8.166348247211978</v>
      </c>
      <c r="E11" s="34" t="s">
        <v>272</v>
      </c>
      <c r="F11" s="97">
        <v>74281</v>
      </c>
      <c r="G11" s="84">
        <f t="shared" si="1"/>
        <v>76.41842329969239</v>
      </c>
      <c r="H11" s="15" t="s">
        <v>250</v>
      </c>
    </row>
    <row r="12" spans="1:8" ht="12.75">
      <c r="A12" s="36" t="s">
        <v>273</v>
      </c>
      <c r="B12" s="98">
        <v>1274</v>
      </c>
      <c r="C12" s="35">
        <f t="shared" si="0"/>
        <v>5.660461189852046</v>
      </c>
      <c r="E12" s="34" t="s">
        <v>274</v>
      </c>
      <c r="F12" s="97">
        <v>56945</v>
      </c>
      <c r="G12" s="84">
        <f t="shared" si="1"/>
        <v>58.58358281123011</v>
      </c>
      <c r="H12" s="15" t="s">
        <v>250</v>
      </c>
    </row>
    <row r="13" spans="1:7" ht="12.75">
      <c r="A13" s="36" t="s">
        <v>275</v>
      </c>
      <c r="B13" s="98">
        <v>9563</v>
      </c>
      <c r="C13" s="35">
        <f t="shared" si="0"/>
        <v>42.48900342115786</v>
      </c>
      <c r="E13" s="34" t="s">
        <v>276</v>
      </c>
      <c r="F13" s="97">
        <v>17336</v>
      </c>
      <c r="G13" s="84">
        <f t="shared" si="1"/>
        <v>17.83484048846229</v>
      </c>
    </row>
    <row r="14" spans="1:7" ht="12.75">
      <c r="A14" s="36" t="s">
        <v>277</v>
      </c>
      <c r="B14" s="98">
        <v>4850</v>
      </c>
      <c r="C14" s="35">
        <f t="shared" si="0"/>
        <v>21.548851468432044</v>
      </c>
      <c r="E14" s="34" t="s">
        <v>166</v>
      </c>
      <c r="F14" s="97">
        <v>2051</v>
      </c>
      <c r="G14" s="84">
        <f t="shared" si="1"/>
        <v>2.1100171805396952</v>
      </c>
    </row>
    <row r="15" spans="1:7" ht="12.75">
      <c r="A15" s="36" t="s">
        <v>324</v>
      </c>
      <c r="B15" s="97">
        <v>4982</v>
      </c>
      <c r="C15" s="35">
        <f t="shared" si="0"/>
        <v>22.13533567334607</v>
      </c>
      <c r="E15" s="34" t="s">
        <v>278</v>
      </c>
      <c r="F15" s="97">
        <v>20871</v>
      </c>
      <c r="G15" s="84">
        <f t="shared" si="1"/>
        <v>21.471559519767908</v>
      </c>
    </row>
    <row r="16" spans="1:7" ht="12.75">
      <c r="A16" s="36"/>
      <c r="B16" s="93" t="s">
        <v>250</v>
      </c>
      <c r="C16" s="10"/>
      <c r="E16" s="34" t="s">
        <v>279</v>
      </c>
      <c r="F16" s="98">
        <v>10062</v>
      </c>
      <c r="G16" s="84">
        <f t="shared" si="1"/>
        <v>10.351532360112342</v>
      </c>
    </row>
    <row r="17" spans="1:7" ht="12.75">
      <c r="A17" s="29" t="s">
        <v>280</v>
      </c>
      <c r="B17" s="93" t="s">
        <v>250</v>
      </c>
      <c r="C17" s="35"/>
      <c r="E17" s="34" t="s">
        <v>281</v>
      </c>
      <c r="F17" s="97">
        <v>9502</v>
      </c>
      <c r="G17" s="84">
        <f>(F17/$F$9)*100</f>
        <v>9.775418454162937</v>
      </c>
    </row>
    <row r="18" spans="1:7" ht="12.75">
      <c r="A18" s="29" t="s">
        <v>282</v>
      </c>
      <c r="B18" s="93">
        <v>68845</v>
      </c>
      <c r="C18" s="33">
        <f>(B18/$B$18)*100</f>
        <v>100</v>
      </c>
      <c r="E18" s="34" t="s">
        <v>283</v>
      </c>
      <c r="F18" s="97">
        <v>11369</v>
      </c>
      <c r="G18" s="84">
        <f>(F18/$F$9)*100</f>
        <v>11.696141065604971</v>
      </c>
    </row>
    <row r="19" spans="1:7" ht="12.75">
      <c r="A19" s="36" t="s">
        <v>284</v>
      </c>
      <c r="B19" s="97">
        <v>3602</v>
      </c>
      <c r="C19" s="84">
        <f aca="true" t="shared" si="2" ref="C19:C25">(B19/$B$18)*100</f>
        <v>5.232042995133996</v>
      </c>
      <c r="E19" s="34"/>
      <c r="F19" s="97" t="s">
        <v>250</v>
      </c>
      <c r="G19" s="84"/>
    </row>
    <row r="20" spans="1:7" ht="12.75">
      <c r="A20" s="36" t="s">
        <v>285</v>
      </c>
      <c r="B20" s="97">
        <v>7402</v>
      </c>
      <c r="C20" s="84">
        <f t="shared" si="2"/>
        <v>10.751688575786186</v>
      </c>
      <c r="E20" s="31" t="s">
        <v>286</v>
      </c>
      <c r="F20" s="97" t="s">
        <v>250</v>
      </c>
      <c r="G20" s="84"/>
    </row>
    <row r="21" spans="1:7" ht="12.75">
      <c r="A21" s="36" t="s">
        <v>287</v>
      </c>
      <c r="B21" s="97">
        <v>23835</v>
      </c>
      <c r="C21" s="84">
        <f t="shared" si="2"/>
        <v>34.62125063548551</v>
      </c>
      <c r="E21" s="38" t="s">
        <v>167</v>
      </c>
      <c r="F21" s="80">
        <v>20871</v>
      </c>
      <c r="G21" s="33">
        <f>(F21/$F$21)*100</f>
        <v>100</v>
      </c>
    </row>
    <row r="22" spans="1:7" ht="12.75">
      <c r="A22" s="36" t="s">
        <v>302</v>
      </c>
      <c r="B22" s="97">
        <v>12118</v>
      </c>
      <c r="C22" s="84">
        <f t="shared" si="2"/>
        <v>17.601859249037695</v>
      </c>
      <c r="E22" s="34" t="s">
        <v>303</v>
      </c>
      <c r="F22" s="97">
        <v>4433</v>
      </c>
      <c r="G22" s="84">
        <f aca="true" t="shared" si="3" ref="G22:G27">(F22/$F$21)*100</f>
        <v>21.239998083465096</v>
      </c>
    </row>
    <row r="23" spans="1:7" ht="12.75">
      <c r="A23" s="36" t="s">
        <v>304</v>
      </c>
      <c r="B23" s="97">
        <v>3425</v>
      </c>
      <c r="C23" s="84">
        <f t="shared" si="2"/>
        <v>4.97494371414046</v>
      </c>
      <c r="E23" s="34" t="s">
        <v>305</v>
      </c>
      <c r="F23" s="97">
        <v>11233</v>
      </c>
      <c r="G23" s="84">
        <f t="shared" si="3"/>
        <v>53.82109146662833</v>
      </c>
    </row>
    <row r="24" spans="1:7" ht="12.75">
      <c r="A24" s="36" t="s">
        <v>306</v>
      </c>
      <c r="B24" s="97">
        <v>12302</v>
      </c>
      <c r="C24" s="84">
        <f t="shared" si="2"/>
        <v>17.869126298206115</v>
      </c>
      <c r="E24" s="34" t="s">
        <v>307</v>
      </c>
      <c r="F24" s="97">
        <v>1182</v>
      </c>
      <c r="G24" s="84">
        <f t="shared" si="3"/>
        <v>5.663360643955729</v>
      </c>
    </row>
    <row r="25" spans="1:7" ht="12.75">
      <c r="A25" s="36" t="s">
        <v>308</v>
      </c>
      <c r="B25" s="97">
        <v>6161</v>
      </c>
      <c r="C25" s="84">
        <f t="shared" si="2"/>
        <v>8.949088532210038</v>
      </c>
      <c r="E25" s="34" t="s">
        <v>309</v>
      </c>
      <c r="F25" s="97">
        <v>28</v>
      </c>
      <c r="G25" s="84">
        <f t="shared" si="3"/>
        <v>0.13415744334243687</v>
      </c>
    </row>
    <row r="26" spans="1:7" ht="12.75">
      <c r="A26" s="36"/>
      <c r="B26" s="93" t="s">
        <v>250</v>
      </c>
      <c r="C26" s="35"/>
      <c r="E26" s="34" t="s">
        <v>310</v>
      </c>
      <c r="F26" s="97">
        <v>3860</v>
      </c>
      <c r="G26" s="84">
        <f t="shared" si="3"/>
        <v>18.494561832207367</v>
      </c>
    </row>
    <row r="27" spans="1:7" ht="12.75">
      <c r="A27" s="36" t="s">
        <v>311</v>
      </c>
      <c r="B27" s="108">
        <v>84</v>
      </c>
      <c r="C27" s="37" t="s">
        <v>261</v>
      </c>
      <c r="E27" s="34" t="s">
        <v>312</v>
      </c>
      <c r="F27" s="97">
        <v>135</v>
      </c>
      <c r="G27" s="84">
        <f t="shared" si="3"/>
        <v>0.646830530401035</v>
      </c>
    </row>
    <row r="28" spans="1:7" ht="12.75">
      <c r="A28" s="36" t="s">
        <v>313</v>
      </c>
      <c r="B28" s="108">
        <v>26.8</v>
      </c>
      <c r="C28" s="37" t="s">
        <v>261</v>
      </c>
      <c r="E28" s="34"/>
      <c r="F28" s="97" t="s">
        <v>250</v>
      </c>
      <c r="G28" s="84"/>
    </row>
    <row r="29" spans="1:7" ht="12.75">
      <c r="A29" s="36"/>
      <c r="B29" s="93" t="s">
        <v>250</v>
      </c>
      <c r="C29" s="35"/>
      <c r="E29" s="31" t="s">
        <v>314</v>
      </c>
      <c r="F29" s="97" t="s">
        <v>250</v>
      </c>
      <c r="G29" s="84"/>
    </row>
    <row r="30" spans="1:10" ht="12.75">
      <c r="A30" s="29" t="s">
        <v>315</v>
      </c>
      <c r="B30" s="93" t="s">
        <v>250</v>
      </c>
      <c r="C30" s="10"/>
      <c r="E30" s="31" t="s">
        <v>316</v>
      </c>
      <c r="F30" s="80">
        <v>90809</v>
      </c>
      <c r="G30" s="33">
        <f>(F30/$F$30)*100</f>
        <v>100</v>
      </c>
      <c r="J30" s="39"/>
    </row>
    <row r="31" spans="1:10" ht="12.75">
      <c r="A31" s="95" t="s">
        <v>296</v>
      </c>
      <c r="B31" s="93">
        <v>78842</v>
      </c>
      <c r="C31" s="33">
        <f>(B31/$B$31)*100</f>
        <v>100</v>
      </c>
      <c r="E31" s="34" t="s">
        <v>317</v>
      </c>
      <c r="F31" s="97">
        <v>63332</v>
      </c>
      <c r="G31" s="101">
        <f>(F31/$F$30)*100</f>
        <v>69.74198592650508</v>
      </c>
      <c r="J31" s="39"/>
    </row>
    <row r="32" spans="1:10" ht="12.75">
      <c r="A32" s="36" t="s">
        <v>318</v>
      </c>
      <c r="B32" s="97">
        <v>20262</v>
      </c>
      <c r="C32" s="10">
        <f>(B32/$B$31)*100</f>
        <v>25.699500266355496</v>
      </c>
      <c r="E32" s="34" t="s">
        <v>319</v>
      </c>
      <c r="F32" s="97">
        <v>27477</v>
      </c>
      <c r="G32" s="101">
        <f aca="true" t="shared" si="4" ref="G32:G39">(F32/$F$30)*100</f>
        <v>30.258014073494916</v>
      </c>
      <c r="J32" s="39"/>
    </row>
    <row r="33" spans="1:10" ht="12.75">
      <c r="A33" s="36" t="s">
        <v>320</v>
      </c>
      <c r="B33" s="97">
        <v>44958</v>
      </c>
      <c r="C33" s="10">
        <f aca="true" t="shared" si="5" ref="C33:C38">(B33/$B$31)*100</f>
        <v>57.02290657263895</v>
      </c>
      <c r="E33" s="34" t="s">
        <v>321</v>
      </c>
      <c r="F33" s="97">
        <v>8977</v>
      </c>
      <c r="G33" s="101">
        <f t="shared" si="4"/>
        <v>9.885584028014845</v>
      </c>
      <c r="J33" s="39"/>
    </row>
    <row r="34" spans="1:7" ht="12.75">
      <c r="A34" s="36" t="s">
        <v>322</v>
      </c>
      <c r="B34" s="97">
        <v>1471</v>
      </c>
      <c r="C34" s="10">
        <f t="shared" si="5"/>
        <v>1.8657568301159282</v>
      </c>
      <c r="E34" s="34" t="s">
        <v>323</v>
      </c>
      <c r="F34" s="97">
        <v>7499</v>
      </c>
      <c r="G34" s="101">
        <f t="shared" si="4"/>
        <v>8.25799204924622</v>
      </c>
    </row>
    <row r="35" spans="1:7" ht="12.75">
      <c r="A35" s="36" t="s">
        <v>325</v>
      </c>
      <c r="B35" s="97">
        <v>6227</v>
      </c>
      <c r="C35" s="10">
        <f t="shared" si="5"/>
        <v>7.898074630273205</v>
      </c>
      <c r="E35" s="34" t="s">
        <v>321</v>
      </c>
      <c r="F35" s="97">
        <v>2554</v>
      </c>
      <c r="G35" s="101">
        <f t="shared" si="4"/>
        <v>2.812496558711141</v>
      </c>
    </row>
    <row r="36" spans="1:7" ht="12.75">
      <c r="A36" s="36" t="s">
        <v>297</v>
      </c>
      <c r="B36" s="97">
        <v>5153</v>
      </c>
      <c r="C36" s="10">
        <f t="shared" si="5"/>
        <v>6.535856523172928</v>
      </c>
      <c r="E36" s="34" t="s">
        <v>327</v>
      </c>
      <c r="F36" s="97">
        <v>12340</v>
      </c>
      <c r="G36" s="101">
        <f t="shared" si="4"/>
        <v>13.588961446552656</v>
      </c>
    </row>
    <row r="37" spans="1:7" ht="12.75">
      <c r="A37" s="36" t="s">
        <v>326</v>
      </c>
      <c r="B37" s="97">
        <v>5924</v>
      </c>
      <c r="C37" s="10">
        <f t="shared" si="5"/>
        <v>7.513761700616422</v>
      </c>
      <c r="E37" s="34" t="s">
        <v>321</v>
      </c>
      <c r="F37" s="97">
        <v>4015</v>
      </c>
      <c r="G37" s="101">
        <f t="shared" si="4"/>
        <v>4.421367926086622</v>
      </c>
    </row>
    <row r="38" spans="1:7" ht="12.75">
      <c r="A38" s="36" t="s">
        <v>297</v>
      </c>
      <c r="B38" s="97">
        <v>3373</v>
      </c>
      <c r="C38" s="10">
        <f t="shared" si="5"/>
        <v>4.278176606377312</v>
      </c>
      <c r="E38" s="34" t="s">
        <v>259</v>
      </c>
      <c r="F38" s="97">
        <v>5413</v>
      </c>
      <c r="G38" s="101">
        <f t="shared" si="4"/>
        <v>5.96086291006398</v>
      </c>
    </row>
    <row r="39" spans="1:7" ht="12.75">
      <c r="A39" s="36"/>
      <c r="B39" s="97" t="s">
        <v>250</v>
      </c>
      <c r="C39" s="10"/>
      <c r="E39" s="34" t="s">
        <v>321</v>
      </c>
      <c r="F39" s="97">
        <v>1600</v>
      </c>
      <c r="G39" s="101">
        <f t="shared" si="4"/>
        <v>1.7619398958253036</v>
      </c>
    </row>
    <row r="40" spans="1:7" ht="12.75">
      <c r="A40" s="96" t="s">
        <v>298</v>
      </c>
      <c r="B40" s="93" t="s">
        <v>250</v>
      </c>
      <c r="C40" s="10"/>
      <c r="E40" s="1"/>
      <c r="F40" s="97" t="s">
        <v>250</v>
      </c>
      <c r="G40" s="84"/>
    </row>
    <row r="41" spans="1:7" ht="12.75">
      <c r="A41" s="77" t="s">
        <v>299</v>
      </c>
      <c r="B41" s="100"/>
      <c r="C41" s="99"/>
      <c r="E41" s="14" t="s">
        <v>328</v>
      </c>
      <c r="F41" s="97" t="s">
        <v>250</v>
      </c>
      <c r="G41" s="101"/>
    </row>
    <row r="42" spans="1:9" ht="12.75">
      <c r="A42" s="96" t="s">
        <v>300</v>
      </c>
      <c r="B42" s="100">
        <v>2181</v>
      </c>
      <c r="C42" s="33">
        <f>(B42/$B$42)*100</f>
        <v>100</v>
      </c>
      <c r="E42" s="31" t="s">
        <v>268</v>
      </c>
      <c r="F42" s="80">
        <v>97203</v>
      </c>
      <c r="G42" s="99">
        <f>(F42/$F$42)*100</f>
        <v>100</v>
      </c>
      <c r="I42" s="39"/>
    </row>
    <row r="43" spans="1:7" ht="12.75">
      <c r="A43" s="36" t="s">
        <v>301</v>
      </c>
      <c r="B43" s="98">
        <v>504</v>
      </c>
      <c r="C43" s="102">
        <f>(B43/$B$42)*100</f>
        <v>23.108665749656122</v>
      </c>
      <c r="E43" s="60" t="s">
        <v>168</v>
      </c>
      <c r="F43" s="106">
        <v>115128</v>
      </c>
      <c r="G43" s="107">
        <f aca="true" t="shared" si="6" ref="G43:G71">(F43/$F$42)*100</f>
        <v>118.44078886454122</v>
      </c>
    </row>
    <row r="44" spans="1:7" ht="12.75">
      <c r="A44" s="36"/>
      <c r="B44" s="93" t="s">
        <v>250</v>
      </c>
      <c r="C44" s="10"/>
      <c r="E44" s="1" t="s">
        <v>329</v>
      </c>
      <c r="F44" s="97">
        <v>1027</v>
      </c>
      <c r="G44" s="101">
        <f t="shared" si="6"/>
        <v>1.0565517525179264</v>
      </c>
    </row>
    <row r="45" spans="1:7" ht="14.25">
      <c r="A45" s="29" t="s">
        <v>330</v>
      </c>
      <c r="B45" s="93" t="s">
        <v>250</v>
      </c>
      <c r="C45" s="10"/>
      <c r="E45" s="1" t="s">
        <v>198</v>
      </c>
      <c r="F45" s="97">
        <v>864</v>
      </c>
      <c r="G45" s="101">
        <f t="shared" si="6"/>
        <v>0.8888614548933674</v>
      </c>
    </row>
    <row r="46" spans="1:7" ht="12.75">
      <c r="A46" s="29" t="s">
        <v>331</v>
      </c>
      <c r="B46" s="93">
        <v>75523</v>
      </c>
      <c r="C46" s="33">
        <f>(B46/$B$46)*100</f>
        <v>100</v>
      </c>
      <c r="E46" s="1" t="s">
        <v>332</v>
      </c>
      <c r="F46" s="97">
        <v>560</v>
      </c>
      <c r="G46" s="101">
        <f t="shared" si="6"/>
        <v>0.5761139059494049</v>
      </c>
    </row>
    <row r="47" spans="1:7" ht="12.75">
      <c r="A47" s="36" t="s">
        <v>333</v>
      </c>
      <c r="B47" s="97">
        <v>8464</v>
      </c>
      <c r="C47" s="10">
        <f>(B47/$B$46)*100</f>
        <v>11.207181918091177</v>
      </c>
      <c r="E47" s="1" t="s">
        <v>334</v>
      </c>
      <c r="F47" s="97">
        <v>652</v>
      </c>
      <c r="G47" s="101">
        <f t="shared" si="6"/>
        <v>0.6707611904982357</v>
      </c>
    </row>
    <row r="48" spans="1:7" ht="12.75">
      <c r="A48" s="36"/>
      <c r="B48" s="93" t="s">
        <v>250</v>
      </c>
      <c r="C48" s="10"/>
      <c r="E48" s="1" t="s">
        <v>335</v>
      </c>
      <c r="F48" s="97">
        <v>3410</v>
      </c>
      <c r="G48" s="101">
        <f t="shared" si="6"/>
        <v>3.5081221772990543</v>
      </c>
    </row>
    <row r="49" spans="1:7" ht="14.25">
      <c r="A49" s="29" t="s">
        <v>336</v>
      </c>
      <c r="B49" s="93" t="s">
        <v>250</v>
      </c>
      <c r="C49" s="10"/>
      <c r="E49" s="1" t="s">
        <v>199</v>
      </c>
      <c r="F49" s="97">
        <v>986</v>
      </c>
      <c r="G49" s="101">
        <f t="shared" si="6"/>
        <v>1.0143719844037735</v>
      </c>
    </row>
    <row r="50" spans="1:7" ht="14.25">
      <c r="A50" s="29" t="s">
        <v>337</v>
      </c>
      <c r="B50" s="93" t="s">
        <v>250</v>
      </c>
      <c r="C50" s="10"/>
      <c r="E50" s="1" t="s">
        <v>200</v>
      </c>
      <c r="F50" s="97">
        <v>197</v>
      </c>
      <c r="G50" s="101">
        <f t="shared" si="6"/>
        <v>0.2026686419143442</v>
      </c>
    </row>
    <row r="51" spans="1:7" ht="12.75">
      <c r="A51" s="5" t="s">
        <v>338</v>
      </c>
      <c r="B51" s="93">
        <v>17851</v>
      </c>
      <c r="C51" s="33">
        <f>(B51/$B$51)*100</f>
        <v>100</v>
      </c>
      <c r="E51" s="1" t="s">
        <v>339</v>
      </c>
      <c r="F51" s="97">
        <v>10547</v>
      </c>
      <c r="G51" s="101">
        <f t="shared" si="6"/>
        <v>10.850488153657809</v>
      </c>
    </row>
    <row r="52" spans="1:7" ht="12.75">
      <c r="A52" s="4" t="s">
        <v>340</v>
      </c>
      <c r="B52" s="98">
        <v>1002</v>
      </c>
      <c r="C52" s="10">
        <f>(B52/$B$51)*100</f>
        <v>5.61313091703546</v>
      </c>
      <c r="E52" s="1" t="s">
        <v>341</v>
      </c>
      <c r="F52" s="97">
        <v>536</v>
      </c>
      <c r="G52" s="101">
        <f t="shared" si="6"/>
        <v>0.5514233099801447</v>
      </c>
    </row>
    <row r="53" spans="1:7" ht="12.75">
      <c r="A53" s="4"/>
      <c r="B53" s="93" t="s">
        <v>250</v>
      </c>
      <c r="C53" s="10"/>
      <c r="E53" s="1" t="s">
        <v>342</v>
      </c>
      <c r="F53" s="97">
        <v>5000</v>
      </c>
      <c r="G53" s="101">
        <f t="shared" si="6"/>
        <v>5.143874160262543</v>
      </c>
    </row>
    <row r="54" spans="1:7" ht="14.25">
      <c r="A54" s="5" t="s">
        <v>343</v>
      </c>
      <c r="B54" s="93">
        <v>57168</v>
      </c>
      <c r="C54" s="33">
        <f>(B54/$B$54)*100</f>
        <v>100</v>
      </c>
      <c r="E54" s="1" t="s">
        <v>201</v>
      </c>
      <c r="F54" s="97">
        <v>16336</v>
      </c>
      <c r="G54" s="101">
        <f t="shared" si="6"/>
        <v>16.806065656409782</v>
      </c>
    </row>
    <row r="55" spans="1:7" ht="12.75">
      <c r="A55" s="4" t="s">
        <v>340</v>
      </c>
      <c r="B55" s="98">
        <v>9428</v>
      </c>
      <c r="C55" s="10">
        <f>(B55/$B$54)*100</f>
        <v>16.491743632801565</v>
      </c>
      <c r="E55" s="1" t="s">
        <v>344</v>
      </c>
      <c r="F55" s="97">
        <v>17734</v>
      </c>
      <c r="G55" s="101">
        <f t="shared" si="6"/>
        <v>18.244292871619187</v>
      </c>
    </row>
    <row r="56" spans="1:7" ht="12.75">
      <c r="A56" s="4" t="s">
        <v>345</v>
      </c>
      <c r="B56" s="119">
        <v>60.9</v>
      </c>
      <c r="C56" s="37" t="s">
        <v>261</v>
      </c>
      <c r="E56" s="1" t="s">
        <v>346</v>
      </c>
      <c r="F56" s="97">
        <v>738</v>
      </c>
      <c r="G56" s="101">
        <f t="shared" si="6"/>
        <v>0.7592358260547514</v>
      </c>
    </row>
    <row r="57" spans="1:7" ht="12.75">
      <c r="A57" s="4" t="s">
        <v>347</v>
      </c>
      <c r="B57" s="98">
        <v>47740</v>
      </c>
      <c r="C57" s="10">
        <f>(B57/$B$54)*100</f>
        <v>83.50825636719843</v>
      </c>
      <c r="E57" s="1" t="s">
        <v>348</v>
      </c>
      <c r="F57" s="97">
        <v>618</v>
      </c>
      <c r="G57" s="101">
        <f t="shared" si="6"/>
        <v>0.6357828462084504</v>
      </c>
    </row>
    <row r="58" spans="1:7" ht="12.75">
      <c r="A58" s="4" t="s">
        <v>345</v>
      </c>
      <c r="B58" s="119">
        <v>78.9</v>
      </c>
      <c r="C58" s="37" t="s">
        <v>261</v>
      </c>
      <c r="E58" s="1" t="s">
        <v>349</v>
      </c>
      <c r="F58" s="97">
        <v>10694</v>
      </c>
      <c r="G58" s="101">
        <f t="shared" si="6"/>
        <v>11.001718053969528</v>
      </c>
    </row>
    <row r="59" spans="1:7" ht="12.75">
      <c r="A59" s="4"/>
      <c r="B59" s="93" t="s">
        <v>250</v>
      </c>
      <c r="C59" s="10"/>
      <c r="E59" s="1" t="s">
        <v>350</v>
      </c>
      <c r="F59" s="97">
        <v>1369</v>
      </c>
      <c r="G59" s="101">
        <f t="shared" si="6"/>
        <v>1.4083927450798843</v>
      </c>
    </row>
    <row r="60" spans="1:7" ht="12.75">
      <c r="A60" s="5" t="s">
        <v>351</v>
      </c>
      <c r="B60" s="93">
        <v>12980</v>
      </c>
      <c r="C60" s="33">
        <f>(B60/$B$60)*100</f>
        <v>100</v>
      </c>
      <c r="E60" s="1" t="s">
        <v>352</v>
      </c>
      <c r="F60" s="97">
        <v>2101</v>
      </c>
      <c r="G60" s="101">
        <f t="shared" si="6"/>
        <v>2.161455922142321</v>
      </c>
    </row>
    <row r="61" spans="1:7" ht="12.75">
      <c r="A61" s="4" t="s">
        <v>340</v>
      </c>
      <c r="B61" s="97">
        <v>4975</v>
      </c>
      <c r="C61" s="10">
        <f>(B61/$B$60)*100</f>
        <v>38.32819722650231</v>
      </c>
      <c r="E61" s="1" t="s">
        <v>353</v>
      </c>
      <c r="F61" s="97">
        <v>884</v>
      </c>
      <c r="G61" s="101">
        <f t="shared" si="6"/>
        <v>0.9094369515344177</v>
      </c>
    </row>
    <row r="62" spans="1:7" ht="12.75">
      <c r="A62" s="4"/>
      <c r="B62" s="93" t="s">
        <v>250</v>
      </c>
      <c r="C62" s="10"/>
      <c r="E62" s="1" t="s">
        <v>354</v>
      </c>
      <c r="F62" s="97">
        <v>883</v>
      </c>
      <c r="G62" s="101">
        <f t="shared" si="6"/>
        <v>0.9084081767023652</v>
      </c>
    </row>
    <row r="63" spans="1:7" ht="12.75">
      <c r="A63" s="5" t="s">
        <v>355</v>
      </c>
      <c r="B63" s="93" t="s">
        <v>250</v>
      </c>
      <c r="C63" s="10"/>
      <c r="E63" s="1" t="s">
        <v>356</v>
      </c>
      <c r="F63" s="97">
        <v>1833</v>
      </c>
      <c r="G63" s="101">
        <f t="shared" si="6"/>
        <v>1.8857442671522486</v>
      </c>
    </row>
    <row r="64" spans="1:7" ht="12.75">
      <c r="A64" s="29" t="s">
        <v>357</v>
      </c>
      <c r="B64" s="93">
        <v>90809</v>
      </c>
      <c r="C64" s="33">
        <f>(B64/$B$64)*100</f>
        <v>100</v>
      </c>
      <c r="E64" s="1" t="s">
        <v>358</v>
      </c>
      <c r="F64" s="97">
        <v>1183</v>
      </c>
      <c r="G64" s="101">
        <f t="shared" si="6"/>
        <v>1.2170406263181177</v>
      </c>
    </row>
    <row r="65" spans="1:7" ht="12.75">
      <c r="A65" s="4" t="s">
        <v>256</v>
      </c>
      <c r="B65" s="97">
        <v>57030</v>
      </c>
      <c r="C65" s="10">
        <f>(B65/$B$64)*100</f>
        <v>62.80214516182316</v>
      </c>
      <c r="E65" s="1" t="s">
        <v>359</v>
      </c>
      <c r="F65" s="97">
        <v>479</v>
      </c>
      <c r="G65" s="101">
        <f t="shared" si="6"/>
        <v>0.4927831445531517</v>
      </c>
    </row>
    <row r="66" spans="1:7" ht="12.75">
      <c r="A66" s="4" t="s">
        <v>257</v>
      </c>
      <c r="B66" s="97">
        <v>28136</v>
      </c>
      <c r="C66" s="10">
        <f aca="true" t="shared" si="7" ref="C66:C71">(B66/$B$64)*100</f>
        <v>30.983713068087965</v>
      </c>
      <c r="E66" s="1" t="s">
        <v>360</v>
      </c>
      <c r="F66" s="97">
        <v>112</v>
      </c>
      <c r="G66" s="101">
        <f t="shared" si="6"/>
        <v>0.11522278118988097</v>
      </c>
    </row>
    <row r="67" spans="1:7" ht="12.75">
      <c r="A67" s="4" t="s">
        <v>361</v>
      </c>
      <c r="B67" s="97">
        <v>14127</v>
      </c>
      <c r="C67" s="10">
        <f t="shared" si="7"/>
        <v>15.556828067702542</v>
      </c>
      <c r="E67" s="1" t="s">
        <v>362</v>
      </c>
      <c r="F67" s="97">
        <v>1848</v>
      </c>
      <c r="G67" s="101">
        <f t="shared" si="6"/>
        <v>1.901175889633036</v>
      </c>
    </row>
    <row r="68" spans="1:7" ht="12.75">
      <c r="A68" s="4" t="s">
        <v>363</v>
      </c>
      <c r="B68" s="97">
        <v>14009</v>
      </c>
      <c r="C68" s="10">
        <f t="shared" si="7"/>
        <v>15.426885000385424</v>
      </c>
      <c r="E68" s="1" t="s">
        <v>364</v>
      </c>
      <c r="F68" s="97">
        <v>2172</v>
      </c>
      <c r="G68" s="101">
        <f t="shared" si="6"/>
        <v>2.234498935218049</v>
      </c>
    </row>
    <row r="69" spans="1:7" ht="12.75">
      <c r="A69" s="4" t="s">
        <v>365</v>
      </c>
      <c r="B69" s="97">
        <v>9374</v>
      </c>
      <c r="C69" s="10">
        <f t="shared" si="7"/>
        <v>10.322765364666498</v>
      </c>
      <c r="E69" s="1" t="s">
        <v>366</v>
      </c>
      <c r="F69" s="97">
        <v>378</v>
      </c>
      <c r="G69" s="101">
        <f t="shared" si="6"/>
        <v>0.3888768865158483</v>
      </c>
    </row>
    <row r="70" spans="1:7" ht="12.75">
      <c r="A70" s="4" t="s">
        <v>367</v>
      </c>
      <c r="B70" s="97">
        <v>4635</v>
      </c>
      <c r="C70" s="10">
        <f t="shared" si="7"/>
        <v>5.104119635718927</v>
      </c>
      <c r="E70" s="1" t="s">
        <v>368</v>
      </c>
      <c r="F70" s="97">
        <v>1177</v>
      </c>
      <c r="G70" s="101">
        <f t="shared" si="6"/>
        <v>1.2108679773258029</v>
      </c>
    </row>
    <row r="71" spans="1:7" ht="12.75">
      <c r="A71" s="7" t="s">
        <v>258</v>
      </c>
      <c r="B71" s="103">
        <v>5643</v>
      </c>
      <c r="C71" s="40">
        <f t="shared" si="7"/>
        <v>6.214141770088868</v>
      </c>
      <c r="D71" s="41"/>
      <c r="E71" s="9" t="s">
        <v>369</v>
      </c>
      <c r="F71" s="103">
        <v>30810</v>
      </c>
      <c r="G71" s="104">
        <f t="shared" si="6"/>
        <v>31.69655257553779</v>
      </c>
    </row>
    <row r="72" spans="5:6" ht="12.75">
      <c r="E72" s="6"/>
      <c r="F72"/>
    </row>
    <row r="73" ht="12.75">
      <c r="A73" s="15" t="s">
        <v>294</v>
      </c>
    </row>
    <row r="74" ht="14.25">
      <c r="A74" s="15" t="s">
        <v>202</v>
      </c>
    </row>
    <row r="75" ht="12.75">
      <c r="A75" s="15" t="s">
        <v>203</v>
      </c>
    </row>
    <row r="76" ht="12.75">
      <c r="A76" s="15" t="s">
        <v>165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377</v>
      </c>
      <c r="B1" s="63"/>
      <c r="C1" s="63"/>
      <c r="D1" s="64"/>
      <c r="E1" s="63"/>
      <c r="F1" s="62"/>
      <c r="G1" s="62"/>
    </row>
    <row r="2" spans="1:7" ht="12.75">
      <c r="A2" t="s">
        <v>396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267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378</v>
      </c>
      <c r="B8" s="78"/>
      <c r="C8" s="76"/>
      <c r="D8" s="65"/>
      <c r="E8" s="79" t="s">
        <v>379</v>
      </c>
      <c r="F8" s="78"/>
      <c r="G8" s="76"/>
    </row>
    <row r="9" spans="1:7" ht="12.75">
      <c r="A9" s="77" t="s">
        <v>380</v>
      </c>
      <c r="B9" s="80">
        <v>77699</v>
      </c>
      <c r="C9" s="81">
        <f>(B9/$B$9)*100</f>
        <v>100</v>
      </c>
      <c r="D9" s="65"/>
      <c r="E9" s="79" t="s">
        <v>381</v>
      </c>
      <c r="F9" s="80">
        <v>34529</v>
      </c>
      <c r="G9" s="81">
        <f>(F9/$F$9)*100</f>
        <v>100</v>
      </c>
    </row>
    <row r="10" spans="1:7" ht="12.75">
      <c r="A10" s="82" t="s">
        <v>382</v>
      </c>
      <c r="B10" s="97">
        <v>49781</v>
      </c>
      <c r="C10" s="105">
        <f>(B10/$B$9)*100</f>
        <v>64.0690356375243</v>
      </c>
      <c r="D10" s="65"/>
      <c r="E10" s="78" t="s">
        <v>383</v>
      </c>
      <c r="F10" s="97">
        <v>1588</v>
      </c>
      <c r="G10" s="105">
        <f aca="true" t="shared" si="0" ref="G10:G19">(F10/$F$9)*100</f>
        <v>4.599032697153118</v>
      </c>
    </row>
    <row r="11" spans="1:7" ht="12.75">
      <c r="A11" s="82" t="s">
        <v>384</v>
      </c>
      <c r="B11" s="97">
        <v>49753</v>
      </c>
      <c r="C11" s="105">
        <f aca="true" t="shared" si="1" ref="C11:C16">(B11/$B$9)*100</f>
        <v>64.03299913769804</v>
      </c>
      <c r="D11" s="65"/>
      <c r="E11" s="78" t="s">
        <v>385</v>
      </c>
      <c r="F11" s="97">
        <v>1254</v>
      </c>
      <c r="G11" s="105">
        <f t="shared" si="0"/>
        <v>3.6317298502707867</v>
      </c>
    </row>
    <row r="12" spans="1:7" ht="12.75">
      <c r="A12" s="82" t="s">
        <v>386</v>
      </c>
      <c r="B12" s="97">
        <v>47363</v>
      </c>
      <c r="C12" s="105">
        <f>(B12/$B$9)*100</f>
        <v>60.9570264739572</v>
      </c>
      <c r="D12" s="65"/>
      <c r="E12" s="78" t="s">
        <v>387</v>
      </c>
      <c r="F12" s="97">
        <v>2665</v>
      </c>
      <c r="G12" s="105">
        <f t="shared" si="0"/>
        <v>7.71814996090243</v>
      </c>
    </row>
    <row r="13" spans="1:7" ht="12.75">
      <c r="A13" s="82" t="s">
        <v>388</v>
      </c>
      <c r="B13" s="97">
        <v>2390</v>
      </c>
      <c r="C13" s="105">
        <f>(B13/$B$9)*100</f>
        <v>3.075972663740846</v>
      </c>
      <c r="D13" s="65"/>
      <c r="E13" s="78" t="s">
        <v>389</v>
      </c>
      <c r="F13" s="97">
        <v>3115</v>
      </c>
      <c r="G13" s="105">
        <f t="shared" si="0"/>
        <v>9.021402299516348</v>
      </c>
    </row>
    <row r="14" spans="1:7" ht="12.75">
      <c r="A14" s="82" t="s">
        <v>390</v>
      </c>
      <c r="B14" s="109">
        <v>4.8</v>
      </c>
      <c r="C14" s="112" t="s">
        <v>261</v>
      </c>
      <c r="D14" s="65"/>
      <c r="E14" s="78" t="s">
        <v>391</v>
      </c>
      <c r="F14" s="97">
        <v>4952</v>
      </c>
      <c r="G14" s="105">
        <f t="shared" si="0"/>
        <v>14.341567957369167</v>
      </c>
    </row>
    <row r="15" spans="1:7" ht="12.75">
      <c r="A15" s="82" t="s">
        <v>392</v>
      </c>
      <c r="B15" s="109">
        <v>28</v>
      </c>
      <c r="C15" s="105">
        <f t="shared" si="1"/>
        <v>0.036036499826252594</v>
      </c>
      <c r="D15" s="65"/>
      <c r="E15" s="78" t="s">
        <v>393</v>
      </c>
      <c r="F15" s="97">
        <v>8081</v>
      </c>
      <c r="G15" s="105">
        <f t="shared" si="0"/>
        <v>23.40351588519795</v>
      </c>
    </row>
    <row r="16" spans="1:7" ht="12.75">
      <c r="A16" s="82" t="s">
        <v>67</v>
      </c>
      <c r="B16" s="97">
        <v>27918</v>
      </c>
      <c r="C16" s="105">
        <f t="shared" si="1"/>
        <v>35.930964362475706</v>
      </c>
      <c r="D16" s="65"/>
      <c r="E16" s="78" t="s">
        <v>68</v>
      </c>
      <c r="F16" s="97">
        <v>5695</v>
      </c>
      <c r="G16" s="105">
        <f t="shared" si="0"/>
        <v>16.49338237423615</v>
      </c>
    </row>
    <row r="17" spans="1:7" ht="12.75">
      <c r="A17" s="82"/>
      <c r="B17" s="97" t="s">
        <v>250</v>
      </c>
      <c r="C17" s="105" t="s">
        <v>250</v>
      </c>
      <c r="D17" s="65"/>
      <c r="E17" s="78" t="s">
        <v>69</v>
      </c>
      <c r="F17" s="97">
        <v>5202</v>
      </c>
      <c r="G17" s="105">
        <f t="shared" si="0"/>
        <v>15.065597034376902</v>
      </c>
    </row>
    <row r="18" spans="1:7" ht="12.75">
      <c r="A18" s="77" t="s">
        <v>70</v>
      </c>
      <c r="B18" s="80">
        <v>39030</v>
      </c>
      <c r="C18" s="81">
        <f>(B18/$B$18)*100</f>
        <v>100</v>
      </c>
      <c r="D18" s="65"/>
      <c r="E18" s="78" t="s">
        <v>170</v>
      </c>
      <c r="F18" s="97">
        <v>1240</v>
      </c>
      <c r="G18" s="105">
        <f t="shared" si="0"/>
        <v>3.5911842219583536</v>
      </c>
    </row>
    <row r="19" spans="1:9" ht="12.75">
      <c r="A19" s="82" t="s">
        <v>382</v>
      </c>
      <c r="B19" s="97">
        <v>22592</v>
      </c>
      <c r="C19" s="105">
        <f>(B19/$B$18)*100</f>
        <v>57.88367922111196</v>
      </c>
      <c r="D19" s="65"/>
      <c r="E19" s="78" t="s">
        <v>169</v>
      </c>
      <c r="F19" s="98">
        <v>737</v>
      </c>
      <c r="G19" s="105">
        <f t="shared" si="0"/>
        <v>2.1344377190187958</v>
      </c>
      <c r="I19" s="117"/>
    </row>
    <row r="20" spans="1:7" ht="12.75">
      <c r="A20" s="82" t="s">
        <v>384</v>
      </c>
      <c r="B20" s="97">
        <v>22592</v>
      </c>
      <c r="C20" s="105">
        <f>(B20/$B$18)*100</f>
        <v>57.88367922111196</v>
      </c>
      <c r="D20" s="65"/>
      <c r="E20" s="78" t="s">
        <v>71</v>
      </c>
      <c r="F20" s="97">
        <v>60683</v>
      </c>
      <c r="G20" s="112" t="s">
        <v>261</v>
      </c>
    </row>
    <row r="21" spans="1:7" ht="12.75">
      <c r="A21" s="82" t="s">
        <v>386</v>
      </c>
      <c r="B21" s="97">
        <v>21516</v>
      </c>
      <c r="C21" s="105">
        <f>(B21/$B$18)*100</f>
        <v>55.126825518831666</v>
      </c>
      <c r="D21" s="65"/>
      <c r="E21" s="78"/>
      <c r="F21" s="97" t="s">
        <v>250</v>
      </c>
      <c r="G21" s="105" t="s">
        <v>250</v>
      </c>
    </row>
    <row r="22" spans="1:7" ht="12.75">
      <c r="A22" s="82"/>
      <c r="B22" s="97" t="s">
        <v>250</v>
      </c>
      <c r="C22" s="105" t="s">
        <v>250</v>
      </c>
      <c r="D22" s="65"/>
      <c r="E22" s="78" t="s">
        <v>72</v>
      </c>
      <c r="F22" s="97">
        <v>28762</v>
      </c>
      <c r="G22" s="105">
        <f>(F22/$F$9)*100</f>
        <v>83.29809725158562</v>
      </c>
    </row>
    <row r="23" spans="1:7" ht="12.75">
      <c r="A23" s="77" t="s">
        <v>73</v>
      </c>
      <c r="B23" s="80">
        <v>7514</v>
      </c>
      <c r="C23" s="81">
        <f>(B23/$B$23)*100</f>
        <v>100</v>
      </c>
      <c r="D23" s="65"/>
      <c r="E23" s="78" t="s">
        <v>74</v>
      </c>
      <c r="F23" s="97">
        <v>70995</v>
      </c>
      <c r="G23" s="112" t="s">
        <v>261</v>
      </c>
    </row>
    <row r="24" spans="1:7" ht="12.75">
      <c r="A24" s="82" t="s">
        <v>75</v>
      </c>
      <c r="B24" s="97">
        <v>3993</v>
      </c>
      <c r="C24" s="105">
        <f>(B24/$B$23)*100</f>
        <v>53.14080383284535</v>
      </c>
      <c r="D24" s="65"/>
      <c r="E24" s="78" t="s">
        <v>76</v>
      </c>
      <c r="F24" s="97">
        <v>9953</v>
      </c>
      <c r="G24" s="105">
        <f>(F24/$F$9)*100</f>
        <v>28.82504561383185</v>
      </c>
    </row>
    <row r="25" spans="1:7" ht="12.75">
      <c r="A25" s="82"/>
      <c r="B25" s="97" t="s">
        <v>250</v>
      </c>
      <c r="C25" s="105" t="s">
        <v>250</v>
      </c>
      <c r="D25" s="65"/>
      <c r="E25" s="78" t="s">
        <v>77</v>
      </c>
      <c r="F25" s="97">
        <v>12456</v>
      </c>
      <c r="G25" s="112" t="s">
        <v>261</v>
      </c>
    </row>
    <row r="26" spans="1:7" ht="12.75">
      <c r="A26" s="77" t="s">
        <v>83</v>
      </c>
      <c r="B26" s="97" t="s">
        <v>250</v>
      </c>
      <c r="C26" s="105" t="s">
        <v>250</v>
      </c>
      <c r="D26" s="65"/>
      <c r="E26" s="78" t="s">
        <v>110</v>
      </c>
      <c r="F26" s="98">
        <v>1004</v>
      </c>
      <c r="G26" s="105">
        <f>(F26/$F$9)*100</f>
        <v>2.907700773263054</v>
      </c>
    </row>
    <row r="27" spans="1:7" ht="12.75">
      <c r="A27" s="77" t="s">
        <v>85</v>
      </c>
      <c r="B27" s="80">
        <v>46327</v>
      </c>
      <c r="C27" s="81">
        <f>(B27/$B$27)*100</f>
        <v>100</v>
      </c>
      <c r="D27" s="65"/>
      <c r="E27" s="78" t="s">
        <v>78</v>
      </c>
      <c r="F27" s="98">
        <v>6303</v>
      </c>
      <c r="G27" s="112" t="s">
        <v>261</v>
      </c>
    </row>
    <row r="28" spans="1:7" ht="12.75">
      <c r="A28" s="82" t="s">
        <v>86</v>
      </c>
      <c r="B28" s="97">
        <v>36072</v>
      </c>
      <c r="C28" s="105">
        <f aca="true" t="shared" si="2" ref="C28:C33">(B28/$B$27)*100</f>
        <v>77.86388067433678</v>
      </c>
      <c r="D28" s="65"/>
      <c r="E28" s="78" t="s">
        <v>79</v>
      </c>
      <c r="F28" s="97">
        <v>643</v>
      </c>
      <c r="G28" s="105">
        <f>(F28/$F$9)*100</f>
        <v>1.8622027860638883</v>
      </c>
    </row>
    <row r="29" spans="1:7" ht="12.75">
      <c r="A29" s="82" t="s">
        <v>87</v>
      </c>
      <c r="B29" s="97">
        <v>4013</v>
      </c>
      <c r="C29" s="105">
        <f t="shared" si="2"/>
        <v>8.662335139335593</v>
      </c>
      <c r="D29" s="65"/>
      <c r="E29" s="78" t="s">
        <v>80</v>
      </c>
      <c r="F29" s="97">
        <v>4120</v>
      </c>
      <c r="G29" s="112" t="s">
        <v>261</v>
      </c>
    </row>
    <row r="30" spans="1:7" ht="12.75">
      <c r="A30" s="82" t="s">
        <v>88</v>
      </c>
      <c r="B30" s="97">
        <v>4114</v>
      </c>
      <c r="C30" s="105">
        <f t="shared" si="2"/>
        <v>8.880350551514237</v>
      </c>
      <c r="D30" s="65"/>
      <c r="E30" s="78" t="s">
        <v>81</v>
      </c>
      <c r="F30" s="97">
        <v>6513</v>
      </c>
      <c r="G30" s="105">
        <f>(F30/$F$9)*100</f>
        <v>18.86240551420545</v>
      </c>
    </row>
    <row r="31" spans="1:7" ht="12.75">
      <c r="A31" s="82" t="s">
        <v>115</v>
      </c>
      <c r="B31" s="97">
        <v>976</v>
      </c>
      <c r="C31" s="105">
        <f t="shared" si="2"/>
        <v>2.1067627949144128</v>
      </c>
      <c r="D31" s="65"/>
      <c r="E31" s="78" t="s">
        <v>82</v>
      </c>
      <c r="F31" s="97">
        <v>13981</v>
      </c>
      <c r="G31" s="112" t="s">
        <v>261</v>
      </c>
    </row>
    <row r="32" spans="1:7" ht="12.75">
      <c r="A32" s="82" t="s">
        <v>89</v>
      </c>
      <c r="B32" s="97">
        <v>343</v>
      </c>
      <c r="C32" s="105">
        <f t="shared" si="2"/>
        <v>0.7403889740324218</v>
      </c>
      <c r="D32" s="65"/>
      <c r="E32" s="79"/>
      <c r="F32" s="97" t="s">
        <v>250</v>
      </c>
      <c r="G32" s="105" t="s">
        <v>250</v>
      </c>
    </row>
    <row r="33" spans="1:7" ht="12.75">
      <c r="A33" s="82" t="s">
        <v>90</v>
      </c>
      <c r="B33" s="97">
        <v>809</v>
      </c>
      <c r="C33" s="105">
        <f t="shared" si="2"/>
        <v>1.746281865866557</v>
      </c>
      <c r="D33" s="65"/>
      <c r="E33" s="79" t="s">
        <v>84</v>
      </c>
      <c r="F33" s="80">
        <v>25547</v>
      </c>
      <c r="G33" s="81">
        <f>(F33/$F$33)*100</f>
        <v>100</v>
      </c>
    </row>
    <row r="34" spans="1:7" ht="12.75">
      <c r="A34" s="82" t="s">
        <v>91</v>
      </c>
      <c r="B34" s="120">
        <v>29.7</v>
      </c>
      <c r="C34" s="112" t="s">
        <v>261</v>
      </c>
      <c r="D34" s="65"/>
      <c r="E34" s="78" t="s">
        <v>383</v>
      </c>
      <c r="F34" s="97">
        <v>550</v>
      </c>
      <c r="G34" s="105">
        <f aca="true" t="shared" si="3" ref="G34:G43">(F34/$F$33)*100</f>
        <v>2.152894664735585</v>
      </c>
    </row>
    <row r="35" spans="1:7" ht="12.75">
      <c r="A35" s="82"/>
      <c r="B35" s="97" t="s">
        <v>250</v>
      </c>
      <c r="C35" s="105" t="s">
        <v>250</v>
      </c>
      <c r="D35" s="65"/>
      <c r="E35" s="78" t="s">
        <v>385</v>
      </c>
      <c r="F35" s="97">
        <v>415</v>
      </c>
      <c r="G35" s="105">
        <f t="shared" si="3"/>
        <v>1.6244568833913964</v>
      </c>
    </row>
    <row r="36" spans="1:7" ht="12.75">
      <c r="A36" s="77" t="s">
        <v>92</v>
      </c>
      <c r="B36" s="97"/>
      <c r="C36" s="105" t="s">
        <v>250</v>
      </c>
      <c r="D36" s="65"/>
      <c r="E36" s="78" t="s">
        <v>387</v>
      </c>
      <c r="F36" s="97">
        <v>1388</v>
      </c>
      <c r="G36" s="105">
        <f t="shared" si="3"/>
        <v>5.433123263005442</v>
      </c>
    </row>
    <row r="37" spans="1:7" ht="12.75">
      <c r="A37" s="77" t="s">
        <v>94</v>
      </c>
      <c r="B37" s="80">
        <v>47363</v>
      </c>
      <c r="C37" s="81">
        <f>(B37/$B$37)*100</f>
        <v>100</v>
      </c>
      <c r="D37" s="65"/>
      <c r="E37" s="78" t="s">
        <v>389</v>
      </c>
      <c r="F37" s="97">
        <v>1955</v>
      </c>
      <c r="G37" s="105">
        <f t="shared" si="3"/>
        <v>7.652561944651036</v>
      </c>
    </row>
    <row r="38" spans="1:7" ht="12.75">
      <c r="A38" s="77" t="s">
        <v>95</v>
      </c>
      <c r="B38" s="97" t="s">
        <v>250</v>
      </c>
      <c r="C38" s="105" t="s">
        <v>250</v>
      </c>
      <c r="D38" s="65"/>
      <c r="E38" s="78" t="s">
        <v>391</v>
      </c>
      <c r="F38" s="97">
        <v>3558</v>
      </c>
      <c r="G38" s="105">
        <f t="shared" si="3"/>
        <v>13.927271303871297</v>
      </c>
    </row>
    <row r="39" spans="1:7" ht="12.75">
      <c r="A39" s="82" t="s">
        <v>97</v>
      </c>
      <c r="B39" s="98">
        <v>17681</v>
      </c>
      <c r="C39" s="105">
        <f>(B39/$B$37)*100</f>
        <v>37.3308278614108</v>
      </c>
      <c r="D39" s="65"/>
      <c r="E39" s="78" t="s">
        <v>393</v>
      </c>
      <c r="F39" s="97">
        <v>6515</v>
      </c>
      <c r="G39" s="105">
        <f t="shared" si="3"/>
        <v>25.50201589227698</v>
      </c>
    </row>
    <row r="40" spans="1:7" ht="12.75">
      <c r="A40" s="82" t="s">
        <v>98</v>
      </c>
      <c r="B40" s="98">
        <v>4982</v>
      </c>
      <c r="C40" s="105">
        <f>(B40/$B$37)*100</f>
        <v>10.5187593691278</v>
      </c>
      <c r="D40" s="65"/>
      <c r="E40" s="78" t="s">
        <v>68</v>
      </c>
      <c r="F40" s="97">
        <v>4847</v>
      </c>
      <c r="G40" s="105">
        <f t="shared" si="3"/>
        <v>18.972873527224333</v>
      </c>
    </row>
    <row r="41" spans="1:7" ht="12.75">
      <c r="A41" s="82" t="s">
        <v>100</v>
      </c>
      <c r="B41" s="98">
        <v>14186</v>
      </c>
      <c r="C41" s="105">
        <f>(B41/$B$37)*100</f>
        <v>29.9516500221692</v>
      </c>
      <c r="D41" s="65"/>
      <c r="E41" s="78" t="s">
        <v>69</v>
      </c>
      <c r="F41" s="97">
        <v>4576</v>
      </c>
      <c r="G41" s="105">
        <f t="shared" si="3"/>
        <v>17.91208361060007</v>
      </c>
    </row>
    <row r="42" spans="1:7" ht="12.75">
      <c r="A42" s="82" t="s">
        <v>260</v>
      </c>
      <c r="B42" s="98">
        <v>85</v>
      </c>
      <c r="C42" s="105">
        <f>(B42/$B$37)*100</f>
        <v>0.1794649832147457</v>
      </c>
      <c r="D42" s="65"/>
      <c r="E42" s="78" t="s">
        <v>170</v>
      </c>
      <c r="F42" s="97">
        <v>1071</v>
      </c>
      <c r="G42" s="105">
        <f t="shared" si="3"/>
        <v>4.192273065330567</v>
      </c>
    </row>
    <row r="43" spans="1:7" ht="12.75">
      <c r="A43" s="82" t="s">
        <v>290</v>
      </c>
      <c r="B43" s="97" t="s">
        <v>250</v>
      </c>
      <c r="C43" s="105" t="s">
        <v>250</v>
      </c>
      <c r="D43" s="65"/>
      <c r="E43" s="78" t="s">
        <v>169</v>
      </c>
      <c r="F43" s="98">
        <v>672</v>
      </c>
      <c r="G43" s="105">
        <f t="shared" si="3"/>
        <v>2.630445844913297</v>
      </c>
    </row>
    <row r="44" spans="1:7" ht="12.75">
      <c r="A44" s="82" t="s">
        <v>291</v>
      </c>
      <c r="B44" s="98">
        <v>4000</v>
      </c>
      <c r="C44" s="105">
        <f>(B44/$B$37)*100</f>
        <v>8.445410974811562</v>
      </c>
      <c r="D44" s="65"/>
      <c r="E44" s="78" t="s">
        <v>93</v>
      </c>
      <c r="F44" s="97">
        <v>68492</v>
      </c>
      <c r="G44" s="112" t="s">
        <v>261</v>
      </c>
    </row>
    <row r="45" spans="1:7" ht="12.75">
      <c r="A45" s="82" t="s">
        <v>103</v>
      </c>
      <c r="B45" s="97" t="s">
        <v>250</v>
      </c>
      <c r="C45" s="105" t="s">
        <v>250</v>
      </c>
      <c r="D45" s="65"/>
      <c r="E45" s="78"/>
      <c r="F45" s="97" t="s">
        <v>250</v>
      </c>
      <c r="G45" s="105" t="s">
        <v>250</v>
      </c>
    </row>
    <row r="46" spans="1:7" ht="12.75">
      <c r="A46" s="82" t="s">
        <v>104</v>
      </c>
      <c r="B46" s="98">
        <v>6429</v>
      </c>
      <c r="C46" s="105">
        <f>(B46/$B$37)*100</f>
        <v>13.573886789265883</v>
      </c>
      <c r="D46" s="65"/>
      <c r="E46" s="78" t="s">
        <v>96</v>
      </c>
      <c r="F46" s="97">
        <v>25087</v>
      </c>
      <c r="G46" s="112" t="s">
        <v>261</v>
      </c>
    </row>
    <row r="47" spans="1:7" ht="12.75">
      <c r="A47" s="77"/>
      <c r="B47" s="97" t="s">
        <v>250</v>
      </c>
      <c r="C47" s="105" t="s">
        <v>250</v>
      </c>
      <c r="D47" s="65"/>
      <c r="E47" s="43" t="s">
        <v>99</v>
      </c>
      <c r="F47" s="97" t="s">
        <v>250</v>
      </c>
      <c r="G47" s="105" t="s">
        <v>250</v>
      </c>
    </row>
    <row r="48" spans="1:7" ht="12.75">
      <c r="A48" s="77" t="s">
        <v>107</v>
      </c>
      <c r="B48" s="97" t="s">
        <v>250</v>
      </c>
      <c r="C48" s="105" t="s">
        <v>250</v>
      </c>
      <c r="D48" s="65"/>
      <c r="E48" s="78" t="s">
        <v>101</v>
      </c>
      <c r="F48" s="98">
        <v>49248</v>
      </c>
      <c r="G48" s="112" t="s">
        <v>261</v>
      </c>
    </row>
    <row r="49" spans="1:7" ht="13.5" thickBot="1">
      <c r="A49" s="82" t="s">
        <v>292</v>
      </c>
      <c r="B49" s="98">
        <v>98</v>
      </c>
      <c r="C49" s="105">
        <f aca="true" t="shared" si="4" ref="C49:C55">(B49/$B$37)*100</f>
        <v>0.20691256888288329</v>
      </c>
      <c r="D49" s="87"/>
      <c r="E49" s="88" t="s">
        <v>102</v>
      </c>
      <c r="F49" s="113">
        <v>35096</v>
      </c>
      <c r="G49" s="114" t="s">
        <v>261</v>
      </c>
    </row>
    <row r="50" spans="1:7" ht="13.5" thickTop="1">
      <c r="A50" s="82" t="s">
        <v>116</v>
      </c>
      <c r="B50" s="98">
        <v>2122</v>
      </c>
      <c r="C50" s="105">
        <f t="shared" si="4"/>
        <v>4.480290522137533</v>
      </c>
      <c r="D50" s="65"/>
      <c r="E50" s="78"/>
      <c r="F50" s="86"/>
      <c r="G50" s="85"/>
    </row>
    <row r="51" spans="1:7" ht="12.75">
      <c r="A51" s="82" t="s">
        <v>117</v>
      </c>
      <c r="B51" s="98">
        <v>5761</v>
      </c>
      <c r="C51" s="105">
        <f t="shared" si="4"/>
        <v>12.163503156472352</v>
      </c>
      <c r="D51" s="65"/>
      <c r="E51" s="45"/>
      <c r="F51" s="46" t="s">
        <v>254</v>
      </c>
      <c r="G51" s="47" t="s">
        <v>255</v>
      </c>
    </row>
    <row r="52" spans="1:7" ht="12.75">
      <c r="A52" s="82" t="s">
        <v>119</v>
      </c>
      <c r="B52" s="98">
        <v>2280</v>
      </c>
      <c r="C52" s="105">
        <f t="shared" si="4"/>
        <v>4.81388425564259</v>
      </c>
      <c r="D52" s="65"/>
      <c r="E52" s="45"/>
      <c r="F52" s="46" t="s">
        <v>105</v>
      </c>
      <c r="G52" s="47" t="s">
        <v>105</v>
      </c>
    </row>
    <row r="53" spans="1:7" ht="12.75">
      <c r="A53" s="82" t="s">
        <v>121</v>
      </c>
      <c r="B53" s="98">
        <v>5975</v>
      </c>
      <c r="C53" s="105">
        <f t="shared" si="4"/>
        <v>12.615332643624772</v>
      </c>
      <c r="D53" s="65"/>
      <c r="E53" s="45"/>
      <c r="F53" s="46" t="s">
        <v>106</v>
      </c>
      <c r="G53" s="48" t="s">
        <v>106</v>
      </c>
    </row>
    <row r="54" spans="1:7" ht="12.75">
      <c r="A54" s="82" t="s">
        <v>370</v>
      </c>
      <c r="B54" s="98">
        <v>4093</v>
      </c>
      <c r="C54" s="105">
        <f t="shared" si="4"/>
        <v>8.64176677997593</v>
      </c>
      <c r="D54" s="67"/>
      <c r="E54" s="49" t="s">
        <v>253</v>
      </c>
      <c r="F54" s="50" t="s">
        <v>108</v>
      </c>
      <c r="G54" s="51" t="s">
        <v>108</v>
      </c>
    </row>
    <row r="55" spans="1:7" ht="12.75">
      <c r="A55" s="82" t="s">
        <v>111</v>
      </c>
      <c r="B55" s="98">
        <v>2189</v>
      </c>
      <c r="C55" s="105">
        <f t="shared" si="4"/>
        <v>4.621751155965627</v>
      </c>
      <c r="D55" s="65"/>
      <c r="E55" s="78"/>
      <c r="F55" s="89"/>
      <c r="G55" s="84"/>
    </row>
    <row r="56" spans="1:8" ht="12.75">
      <c r="A56" s="82" t="s">
        <v>289</v>
      </c>
      <c r="B56" s="97" t="s">
        <v>250</v>
      </c>
      <c r="C56" s="105" t="s">
        <v>250</v>
      </c>
      <c r="D56" s="65"/>
      <c r="E56" s="79" t="s">
        <v>109</v>
      </c>
      <c r="F56" s="83"/>
      <c r="G56" s="84"/>
      <c r="H56" s="116" t="s">
        <v>395</v>
      </c>
    </row>
    <row r="57" spans="1:12" ht="12.75">
      <c r="A57" s="82" t="s">
        <v>372</v>
      </c>
      <c r="B57" s="98">
        <v>4167</v>
      </c>
      <c r="C57" s="105">
        <f>(B57/$B$37)*100</f>
        <v>8.798006883009943</v>
      </c>
      <c r="D57" s="65"/>
      <c r="E57" s="79" t="s">
        <v>84</v>
      </c>
      <c r="F57" s="80">
        <v>807</v>
      </c>
      <c r="G57" s="105">
        <f>(F57/L57)*100</f>
        <v>3.158883626257486</v>
      </c>
      <c r="H57" s="79" t="s">
        <v>84</v>
      </c>
      <c r="L57" s="15">
        <v>25547</v>
      </c>
    </row>
    <row r="58" spans="1:12" ht="12.75">
      <c r="A58" s="82" t="s">
        <v>288</v>
      </c>
      <c r="B58" s="97" t="s">
        <v>250</v>
      </c>
      <c r="C58" s="105" t="s">
        <v>250</v>
      </c>
      <c r="D58" s="65"/>
      <c r="E58" s="78" t="s">
        <v>118</v>
      </c>
      <c r="F58" s="97">
        <v>568</v>
      </c>
      <c r="G58" s="105">
        <f>(F58/L58)*100</f>
        <v>4.566283463300908</v>
      </c>
      <c r="H58" s="78" t="s">
        <v>118</v>
      </c>
      <c r="L58" s="15">
        <v>12439</v>
      </c>
    </row>
    <row r="59" spans="1:12" ht="12.75">
      <c r="A59" s="82" t="s">
        <v>112</v>
      </c>
      <c r="B59" s="98">
        <v>6203</v>
      </c>
      <c r="C59" s="105">
        <f>(B59/$B$37)*100</f>
        <v>13.09672106918903</v>
      </c>
      <c r="D59" s="65"/>
      <c r="E59" s="78" t="s">
        <v>120</v>
      </c>
      <c r="F59" s="97">
        <v>297</v>
      </c>
      <c r="G59" s="105">
        <f>(F59/L59)*100</f>
        <v>5.730272043218213</v>
      </c>
      <c r="H59" s="78" t="s">
        <v>120</v>
      </c>
      <c r="L59" s="15">
        <v>5183</v>
      </c>
    </row>
    <row r="60" spans="1:7" ht="12.75">
      <c r="A60" s="82" t="s">
        <v>113</v>
      </c>
      <c r="B60" s="98">
        <v>7798</v>
      </c>
      <c r="C60" s="105">
        <f>(B60/$B$37)*100</f>
        <v>16.46432869539514</v>
      </c>
      <c r="D60" s="65"/>
      <c r="E60" s="79"/>
      <c r="F60" s="97" t="s">
        <v>250</v>
      </c>
      <c r="G60" s="105" t="s">
        <v>250</v>
      </c>
    </row>
    <row r="61" spans="1:13" ht="12.75">
      <c r="A61" s="82" t="s">
        <v>373</v>
      </c>
      <c r="B61" s="97" t="s">
        <v>250</v>
      </c>
      <c r="C61" s="105" t="s">
        <v>250</v>
      </c>
      <c r="D61" s="65"/>
      <c r="E61" s="79" t="s">
        <v>122</v>
      </c>
      <c r="F61" s="97" t="s">
        <v>250</v>
      </c>
      <c r="G61" s="105" t="s">
        <v>250</v>
      </c>
      <c r="M61" s="15" t="s">
        <v>250</v>
      </c>
    </row>
    <row r="62" spans="1:12" ht="12.75">
      <c r="A62" s="82" t="s">
        <v>374</v>
      </c>
      <c r="B62" s="98">
        <v>2605</v>
      </c>
      <c r="C62" s="105">
        <f>(B62/$B$37)*100</f>
        <v>5.50007389734603</v>
      </c>
      <c r="D62" s="65"/>
      <c r="E62" s="79" t="s">
        <v>123</v>
      </c>
      <c r="F62" s="80">
        <v>366</v>
      </c>
      <c r="G62" s="105">
        <f>(F62/L62)*100</f>
        <v>9.754797441364605</v>
      </c>
      <c r="H62" s="79" t="s">
        <v>394</v>
      </c>
      <c r="L62" s="15">
        <v>3752</v>
      </c>
    </row>
    <row r="63" spans="1:12" ht="12.75">
      <c r="A63" s="61" t="s">
        <v>293</v>
      </c>
      <c r="B63" s="98">
        <v>2127</v>
      </c>
      <c r="C63" s="105">
        <f>(B63/$B$37)*100</f>
        <v>4.490847285856048</v>
      </c>
      <c r="D63" s="65"/>
      <c r="E63" s="78" t="s">
        <v>118</v>
      </c>
      <c r="F63" s="97">
        <v>298</v>
      </c>
      <c r="G63" s="105">
        <f>(F63/L63)*100</f>
        <v>16.328767123287673</v>
      </c>
      <c r="H63" s="78" t="s">
        <v>118</v>
      </c>
      <c r="L63" s="15">
        <v>1825</v>
      </c>
    </row>
    <row r="64" spans="1:12" ht="12.75">
      <c r="A64" s="82" t="s">
        <v>114</v>
      </c>
      <c r="B64" s="98">
        <v>1945</v>
      </c>
      <c r="C64" s="105">
        <f>(B64/$B$37)*100</f>
        <v>4.106581086502122</v>
      </c>
      <c r="D64" s="65"/>
      <c r="E64" s="78" t="s">
        <v>120</v>
      </c>
      <c r="F64" s="97">
        <v>139</v>
      </c>
      <c r="G64" s="105">
        <f>(F64/L64)*100</f>
        <v>25.457875457875456</v>
      </c>
      <c r="H64" s="78" t="s">
        <v>120</v>
      </c>
      <c r="L64" s="15">
        <v>546</v>
      </c>
    </row>
    <row r="65" spans="1:8" ht="12.75">
      <c r="A65" s="82"/>
      <c r="B65" s="97" t="s">
        <v>250</v>
      </c>
      <c r="C65" s="105" t="s">
        <v>250</v>
      </c>
      <c r="D65" s="65"/>
      <c r="E65" s="79"/>
      <c r="F65" s="97" t="s">
        <v>250</v>
      </c>
      <c r="G65" s="105" t="s">
        <v>250</v>
      </c>
      <c r="H65" s="79"/>
    </row>
    <row r="66" spans="1:12" ht="12.75">
      <c r="A66" s="77" t="s">
        <v>125</v>
      </c>
      <c r="B66" s="97" t="s">
        <v>250</v>
      </c>
      <c r="C66" s="105" t="s">
        <v>250</v>
      </c>
      <c r="D66" s="65"/>
      <c r="E66" s="79" t="s">
        <v>124</v>
      </c>
      <c r="F66" s="80">
        <v>4565</v>
      </c>
      <c r="G66" s="105">
        <f aca="true" t="shared" si="5" ref="G66:G71">(F66/L66)*100</f>
        <v>4.843449936870696</v>
      </c>
      <c r="H66" s="79" t="s">
        <v>124</v>
      </c>
      <c r="L66" s="15">
        <v>94251</v>
      </c>
    </row>
    <row r="67" spans="1:12" ht="12.75">
      <c r="A67" s="82" t="s">
        <v>126</v>
      </c>
      <c r="B67" s="97">
        <v>39538</v>
      </c>
      <c r="C67" s="105">
        <f>(B67/$B$37)*100</f>
        <v>83.47866478052488</v>
      </c>
      <c r="D67" s="65"/>
      <c r="E67" s="78" t="s">
        <v>262</v>
      </c>
      <c r="F67" s="97">
        <v>3501</v>
      </c>
      <c r="G67" s="105">
        <f t="shared" si="5"/>
        <v>4.810057017242563</v>
      </c>
      <c r="H67" s="78" t="s">
        <v>262</v>
      </c>
      <c r="L67" s="15">
        <v>72785</v>
      </c>
    </row>
    <row r="68" spans="1:12" ht="12.75">
      <c r="A68" s="82" t="s">
        <v>128</v>
      </c>
      <c r="B68" s="97">
        <v>6170</v>
      </c>
      <c r="C68" s="105">
        <f>(B68/$B$37)*100</f>
        <v>13.027046428646836</v>
      </c>
      <c r="D68" s="65"/>
      <c r="E68" s="78" t="s">
        <v>127</v>
      </c>
      <c r="F68" s="97">
        <v>693</v>
      </c>
      <c r="G68" s="105">
        <f t="shared" si="5"/>
        <v>5.338983050847458</v>
      </c>
      <c r="H68" s="78" t="s">
        <v>127</v>
      </c>
      <c r="L68" s="15">
        <v>12980</v>
      </c>
    </row>
    <row r="69" spans="1:12" ht="12.75">
      <c r="A69" s="82" t="s">
        <v>375</v>
      </c>
      <c r="B69" s="97" t="s">
        <v>250</v>
      </c>
      <c r="C69" s="105" t="s">
        <v>250</v>
      </c>
      <c r="D69" s="65"/>
      <c r="E69" s="78" t="s">
        <v>129</v>
      </c>
      <c r="F69" s="97">
        <v>1009</v>
      </c>
      <c r="G69" s="105">
        <f t="shared" si="5"/>
        <v>4.712530942039138</v>
      </c>
      <c r="H69" s="78" t="s">
        <v>129</v>
      </c>
      <c r="L69" s="15">
        <v>21411</v>
      </c>
    </row>
    <row r="70" spans="1:12" ht="12.75">
      <c r="A70" s="82" t="s">
        <v>376</v>
      </c>
      <c r="B70" s="97">
        <v>1604</v>
      </c>
      <c r="C70" s="105">
        <f>(B70/$B$37)*100</f>
        <v>3.3866098008994365</v>
      </c>
      <c r="D70" s="65"/>
      <c r="E70" s="78" t="s">
        <v>130</v>
      </c>
      <c r="F70" s="97">
        <v>623</v>
      </c>
      <c r="G70" s="105">
        <f t="shared" si="5"/>
        <v>4.13239586097108</v>
      </c>
      <c r="H70" s="78" t="s">
        <v>130</v>
      </c>
      <c r="L70" s="15">
        <v>15076</v>
      </c>
    </row>
    <row r="71" spans="1:12" ht="13.5" thickBot="1">
      <c r="A71" s="90" t="s">
        <v>371</v>
      </c>
      <c r="B71" s="110">
        <v>51</v>
      </c>
      <c r="C71" s="111">
        <f>(B71/$B$37)*100</f>
        <v>0.1076789899288474</v>
      </c>
      <c r="D71" s="91"/>
      <c r="E71" s="92" t="s">
        <v>131</v>
      </c>
      <c r="F71" s="110">
        <v>2041</v>
      </c>
      <c r="G71" s="118">
        <f t="shared" si="5"/>
        <v>15.703623913210741</v>
      </c>
      <c r="H71" s="92" t="s">
        <v>131</v>
      </c>
      <c r="L71" s="15">
        <v>12997</v>
      </c>
    </row>
    <row r="72" ht="13.5" thickTop="1"/>
    <row r="73" ht="12.75">
      <c r="A73" s="15" t="s">
        <v>294</v>
      </c>
    </row>
    <row r="75" ht="12.75">
      <c r="A75" s="15" t="s">
        <v>295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132</v>
      </c>
      <c r="B1" s="17"/>
      <c r="C1" s="17"/>
      <c r="D1" s="2"/>
      <c r="E1" s="17"/>
    </row>
    <row r="2" spans="1:5" ht="12.75">
      <c r="A2" t="s">
        <v>396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253</v>
      </c>
      <c r="B6" s="24" t="s">
        <v>254</v>
      </c>
      <c r="C6" s="12" t="s">
        <v>255</v>
      </c>
      <c r="D6" s="52"/>
      <c r="E6" s="13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133</v>
      </c>
      <c r="B8" s="93">
        <v>35298</v>
      </c>
      <c r="C8" s="94">
        <f>(B8/$B$8)*100</f>
        <v>100</v>
      </c>
      <c r="E8" s="42" t="s">
        <v>134</v>
      </c>
      <c r="F8" s="93" t="s">
        <v>250</v>
      </c>
      <c r="G8" s="94" t="s">
        <v>250</v>
      </c>
    </row>
    <row r="9" spans="1:9" ht="12.75">
      <c r="A9" s="29" t="s">
        <v>135</v>
      </c>
      <c r="B9" s="97" t="s">
        <v>250</v>
      </c>
      <c r="C9" s="105" t="s">
        <v>250</v>
      </c>
      <c r="E9" s="42" t="s">
        <v>136</v>
      </c>
      <c r="F9" s="80">
        <v>34562</v>
      </c>
      <c r="G9" s="81">
        <f>(F9/$F$9)*100</f>
        <v>100</v>
      </c>
      <c r="I9" s="53"/>
    </row>
    <row r="10" spans="1:7" ht="12.75">
      <c r="A10" s="36" t="s">
        <v>137</v>
      </c>
      <c r="B10" s="97">
        <v>22480</v>
      </c>
      <c r="C10" s="105">
        <f aca="true" t="shared" si="0" ref="C10:C18">(B10/$B$8)*100</f>
        <v>63.68632783727123</v>
      </c>
      <c r="E10" s="32" t="s">
        <v>138</v>
      </c>
      <c r="F10" s="97">
        <v>32766</v>
      </c>
      <c r="G10" s="105">
        <f>(F10/$F$9)*100</f>
        <v>94.80354146172097</v>
      </c>
    </row>
    <row r="11" spans="1:7" ht="12.75">
      <c r="A11" s="36" t="s">
        <v>139</v>
      </c>
      <c r="B11" s="97">
        <v>1215</v>
      </c>
      <c r="C11" s="105">
        <f t="shared" si="0"/>
        <v>3.442121366649668</v>
      </c>
      <c r="E11" s="32" t="s">
        <v>140</v>
      </c>
      <c r="F11" s="97">
        <v>897</v>
      </c>
      <c r="G11" s="105">
        <f>(F11/$F$9)*100</f>
        <v>2.5953359180602975</v>
      </c>
    </row>
    <row r="12" spans="1:7" ht="12.75">
      <c r="A12" s="36" t="s">
        <v>141</v>
      </c>
      <c r="B12" s="97">
        <v>2565</v>
      </c>
      <c r="C12" s="105">
        <f t="shared" si="0"/>
        <v>7.266700662927078</v>
      </c>
      <c r="E12" s="32" t="s">
        <v>142</v>
      </c>
      <c r="F12" s="97">
        <v>899</v>
      </c>
      <c r="G12" s="105">
        <f>(F12/$F$9)*100</f>
        <v>2.6011226202187374</v>
      </c>
    </row>
    <row r="13" spans="1:7" ht="12.75">
      <c r="A13" s="36" t="s">
        <v>143</v>
      </c>
      <c r="B13" s="97">
        <v>1126</v>
      </c>
      <c r="C13" s="105">
        <f t="shared" si="0"/>
        <v>3.1899824352654544</v>
      </c>
      <c r="E13" s="1"/>
      <c r="F13" s="97" t="s">
        <v>250</v>
      </c>
      <c r="G13" s="105" t="s">
        <v>250</v>
      </c>
    </row>
    <row r="14" spans="1:7" ht="12.75">
      <c r="A14" s="36" t="s">
        <v>144</v>
      </c>
      <c r="B14" s="97">
        <v>1667</v>
      </c>
      <c r="C14" s="105">
        <f t="shared" si="0"/>
        <v>4.722647175477364</v>
      </c>
      <c r="E14" s="42" t="s">
        <v>145</v>
      </c>
      <c r="F14" s="80">
        <v>21787</v>
      </c>
      <c r="G14" s="81">
        <f>(F14/$F$14)*100</f>
        <v>100</v>
      </c>
    </row>
    <row r="15" spans="1:7" ht="12.75">
      <c r="A15" s="36" t="s">
        <v>146</v>
      </c>
      <c r="B15" s="97">
        <v>3305</v>
      </c>
      <c r="C15" s="105">
        <f t="shared" si="0"/>
        <v>9.363136721627288</v>
      </c>
      <c r="E15" s="42" t="s">
        <v>147</v>
      </c>
      <c r="F15" s="97" t="s">
        <v>250</v>
      </c>
      <c r="G15" s="105" t="s">
        <v>250</v>
      </c>
    </row>
    <row r="16" spans="1:7" ht="12.75">
      <c r="A16" s="36" t="s">
        <v>148</v>
      </c>
      <c r="B16" s="97">
        <v>2535</v>
      </c>
      <c r="C16" s="105">
        <f t="shared" si="0"/>
        <v>7.181710011898692</v>
      </c>
      <c r="E16" s="1" t="s">
        <v>149</v>
      </c>
      <c r="F16" s="97">
        <v>125</v>
      </c>
      <c r="G16" s="105">
        <f>(F16/$F$14)*100</f>
        <v>0.5737366319364758</v>
      </c>
    </row>
    <row r="17" spans="1:7" ht="12.75">
      <c r="A17" s="36" t="s">
        <v>150</v>
      </c>
      <c r="B17" s="97">
        <v>400</v>
      </c>
      <c r="C17" s="105">
        <f t="shared" si="0"/>
        <v>1.1332086803784918</v>
      </c>
      <c r="E17" s="1" t="s">
        <v>151</v>
      </c>
      <c r="F17" s="97">
        <v>1109</v>
      </c>
      <c r="G17" s="105">
        <f aca="true" t="shared" si="1" ref="G17:G23">(F17/$F$14)*100</f>
        <v>5.090191398540414</v>
      </c>
    </row>
    <row r="18" spans="1:7" ht="12.75">
      <c r="A18" s="36" t="s">
        <v>152</v>
      </c>
      <c r="B18" s="97">
        <v>5</v>
      </c>
      <c r="C18" s="105">
        <f t="shared" si="0"/>
        <v>0.014165108504731147</v>
      </c>
      <c r="E18" s="1" t="s">
        <v>69</v>
      </c>
      <c r="F18" s="97">
        <v>7693</v>
      </c>
      <c r="G18" s="105">
        <f t="shared" si="1"/>
        <v>35.31004727589847</v>
      </c>
    </row>
    <row r="19" spans="1:7" ht="12.75">
      <c r="A19" s="29"/>
      <c r="B19" s="97" t="s">
        <v>250</v>
      </c>
      <c r="C19" s="105" t="s">
        <v>250</v>
      </c>
      <c r="E19" s="1" t="s">
        <v>153</v>
      </c>
      <c r="F19" s="97">
        <v>9690</v>
      </c>
      <c r="G19" s="105">
        <f t="shared" si="1"/>
        <v>44.47606370771561</v>
      </c>
    </row>
    <row r="20" spans="1:7" ht="12.75">
      <c r="A20" s="29" t="s">
        <v>154</v>
      </c>
      <c r="B20" s="97"/>
      <c r="C20" s="105" t="s">
        <v>250</v>
      </c>
      <c r="E20" s="1" t="s">
        <v>155</v>
      </c>
      <c r="F20" s="97">
        <v>2647</v>
      </c>
      <c r="G20" s="105">
        <f t="shared" si="1"/>
        <v>12.149446917886813</v>
      </c>
    </row>
    <row r="21" spans="1:7" ht="12.75">
      <c r="A21" s="36" t="s">
        <v>156</v>
      </c>
      <c r="B21" s="98">
        <v>212</v>
      </c>
      <c r="C21" s="105">
        <f aca="true" t="shared" si="2" ref="C21:C28">(B21/$B$8)*100</f>
        <v>0.6006006006006006</v>
      </c>
      <c r="E21" s="1" t="s">
        <v>157</v>
      </c>
      <c r="F21" s="97">
        <v>442</v>
      </c>
      <c r="G21" s="105">
        <f t="shared" si="1"/>
        <v>2.028732730527379</v>
      </c>
    </row>
    <row r="22" spans="1:7" ht="12.75">
      <c r="A22" s="36" t="s">
        <v>158</v>
      </c>
      <c r="B22" s="98">
        <v>1036</v>
      </c>
      <c r="C22" s="105">
        <f t="shared" si="2"/>
        <v>2.9350104821802936</v>
      </c>
      <c r="E22" s="1" t="s">
        <v>159</v>
      </c>
      <c r="F22" s="97">
        <v>65</v>
      </c>
      <c r="G22" s="105">
        <f t="shared" si="1"/>
        <v>0.2983430486069675</v>
      </c>
    </row>
    <row r="23" spans="1:7" ht="12.75">
      <c r="A23" s="36" t="s">
        <v>160</v>
      </c>
      <c r="B23" s="98">
        <v>1029</v>
      </c>
      <c r="C23" s="105">
        <f t="shared" si="2"/>
        <v>2.91517933027367</v>
      </c>
      <c r="E23" s="1" t="s">
        <v>161</v>
      </c>
      <c r="F23" s="98">
        <v>16</v>
      </c>
      <c r="G23" s="105">
        <f t="shared" si="1"/>
        <v>0.07343828888786891</v>
      </c>
    </row>
    <row r="24" spans="1:7" ht="12.75">
      <c r="A24" s="36" t="s">
        <v>162</v>
      </c>
      <c r="B24" s="97">
        <v>3953</v>
      </c>
      <c r="C24" s="105">
        <f t="shared" si="2"/>
        <v>11.198934783840444</v>
      </c>
      <c r="E24" s="1" t="s">
        <v>163</v>
      </c>
      <c r="F24" s="97">
        <v>158100</v>
      </c>
      <c r="G24" s="112" t="s">
        <v>261</v>
      </c>
    </row>
    <row r="25" spans="1:7" ht="12.75">
      <c r="A25" s="36" t="s">
        <v>164</v>
      </c>
      <c r="B25" s="97">
        <v>3578</v>
      </c>
      <c r="C25" s="105">
        <f t="shared" si="2"/>
        <v>10.136551645985609</v>
      </c>
      <c r="E25" s="32"/>
      <c r="F25" s="97" t="s">
        <v>250</v>
      </c>
      <c r="G25" s="105" t="s">
        <v>250</v>
      </c>
    </row>
    <row r="26" spans="1:7" ht="12.75">
      <c r="A26" s="36" t="s">
        <v>171</v>
      </c>
      <c r="B26" s="97">
        <v>7004</v>
      </c>
      <c r="C26" s="105">
        <f t="shared" si="2"/>
        <v>19.84248399342739</v>
      </c>
      <c r="E26" s="42" t="s">
        <v>172</v>
      </c>
      <c r="F26" s="97" t="s">
        <v>250</v>
      </c>
      <c r="G26" s="105" t="s">
        <v>250</v>
      </c>
    </row>
    <row r="27" spans="1:7" ht="12.75">
      <c r="A27" s="36" t="s">
        <v>173</v>
      </c>
      <c r="B27" s="97">
        <v>14547</v>
      </c>
      <c r="C27" s="105">
        <f t="shared" si="2"/>
        <v>41.2119666836648</v>
      </c>
      <c r="E27" s="42" t="s">
        <v>174</v>
      </c>
      <c r="F27" s="97" t="s">
        <v>250</v>
      </c>
      <c r="G27" s="105" t="s">
        <v>250</v>
      </c>
    </row>
    <row r="28" spans="1:7" ht="12.75">
      <c r="A28" s="36" t="s">
        <v>175</v>
      </c>
      <c r="B28" s="97">
        <v>3939</v>
      </c>
      <c r="C28" s="105">
        <f t="shared" si="2"/>
        <v>11.159272480027196</v>
      </c>
      <c r="E28" s="32" t="s">
        <v>176</v>
      </c>
      <c r="F28" s="97">
        <v>14320</v>
      </c>
      <c r="G28" s="105">
        <f aca="true" t="shared" si="3" ref="G28:G35">(F28/$F$14)*100</f>
        <v>65.72726855464268</v>
      </c>
    </row>
    <row r="29" spans="1:7" ht="12.75">
      <c r="A29" s="36"/>
      <c r="B29" s="97" t="s">
        <v>250</v>
      </c>
      <c r="C29" s="105" t="s">
        <v>250</v>
      </c>
      <c r="E29" s="32" t="s">
        <v>177</v>
      </c>
      <c r="F29" s="97">
        <v>0</v>
      </c>
      <c r="G29" s="105">
        <f t="shared" si="3"/>
        <v>0</v>
      </c>
    </row>
    <row r="30" spans="1:7" ht="12.75">
      <c r="A30" s="29" t="s">
        <v>178</v>
      </c>
      <c r="B30" s="97" t="s">
        <v>250</v>
      </c>
      <c r="C30" s="105" t="s">
        <v>250</v>
      </c>
      <c r="E30" s="32" t="s">
        <v>179</v>
      </c>
      <c r="F30" s="97">
        <v>68</v>
      </c>
      <c r="G30" s="105">
        <f t="shared" si="3"/>
        <v>0.3121127277734429</v>
      </c>
    </row>
    <row r="31" spans="1:7" ht="12.75">
      <c r="A31" s="36" t="s">
        <v>180</v>
      </c>
      <c r="B31" s="97">
        <v>883</v>
      </c>
      <c r="C31" s="105">
        <f aca="true" t="shared" si="4" ref="C31:C39">(B31/$B$8)*100</f>
        <v>2.5015581619355203</v>
      </c>
      <c r="E31" s="32" t="s">
        <v>181</v>
      </c>
      <c r="F31" s="97">
        <v>474</v>
      </c>
      <c r="G31" s="105">
        <f t="shared" si="3"/>
        <v>2.1756093083031165</v>
      </c>
    </row>
    <row r="32" spans="1:7" ht="12.75">
      <c r="A32" s="36" t="s">
        <v>182</v>
      </c>
      <c r="B32" s="97">
        <v>1253</v>
      </c>
      <c r="C32" s="105">
        <f t="shared" si="4"/>
        <v>3.549776191285625</v>
      </c>
      <c r="E32" s="32" t="s">
        <v>183</v>
      </c>
      <c r="F32" s="97">
        <v>1536</v>
      </c>
      <c r="G32" s="105">
        <f t="shared" si="3"/>
        <v>7.050075733235415</v>
      </c>
    </row>
    <row r="33" spans="1:7" ht="12.75">
      <c r="A33" s="36" t="s">
        <v>184</v>
      </c>
      <c r="B33" s="97">
        <v>3198</v>
      </c>
      <c r="C33" s="105">
        <f t="shared" si="4"/>
        <v>9.060003399626043</v>
      </c>
      <c r="E33" s="32" t="s">
        <v>185</v>
      </c>
      <c r="F33" s="97">
        <v>5726</v>
      </c>
      <c r="G33" s="105">
        <f t="shared" si="3"/>
        <v>26.281727635746087</v>
      </c>
    </row>
    <row r="34" spans="1:7" ht="12.75">
      <c r="A34" s="36" t="s">
        <v>186</v>
      </c>
      <c r="B34" s="97">
        <v>5370</v>
      </c>
      <c r="C34" s="105">
        <f t="shared" si="4"/>
        <v>15.21332653408125</v>
      </c>
      <c r="E34" s="32" t="s">
        <v>187</v>
      </c>
      <c r="F34" s="97">
        <v>4813</v>
      </c>
      <c r="G34" s="105">
        <f t="shared" si="3"/>
        <v>22.091155276082066</v>
      </c>
    </row>
    <row r="35" spans="1:7" ht="12.75">
      <c r="A35" s="36" t="s">
        <v>188</v>
      </c>
      <c r="B35" s="97">
        <v>6284</v>
      </c>
      <c r="C35" s="105">
        <f t="shared" si="4"/>
        <v>17.802708368746103</v>
      </c>
      <c r="E35" s="32" t="s">
        <v>189</v>
      </c>
      <c r="F35" s="97">
        <v>1703</v>
      </c>
      <c r="G35" s="105">
        <f t="shared" si="3"/>
        <v>7.816587873502548</v>
      </c>
    </row>
    <row r="36" spans="1:7" ht="12.75">
      <c r="A36" s="36" t="s">
        <v>190</v>
      </c>
      <c r="B36" s="97">
        <v>6869</v>
      </c>
      <c r="C36" s="105">
        <f t="shared" si="4"/>
        <v>19.46002606379965</v>
      </c>
      <c r="E36" s="32" t="s">
        <v>191</v>
      </c>
      <c r="F36" s="97">
        <v>1452</v>
      </c>
      <c r="G36" s="112" t="s">
        <v>261</v>
      </c>
    </row>
    <row r="37" spans="1:7" ht="12.75">
      <c r="A37" s="36" t="s">
        <v>192</v>
      </c>
      <c r="B37" s="97">
        <v>5297</v>
      </c>
      <c r="C37" s="105">
        <f t="shared" si="4"/>
        <v>15.006515949912178</v>
      </c>
      <c r="E37" s="32" t="s">
        <v>193</v>
      </c>
      <c r="F37" s="97">
        <v>7467</v>
      </c>
      <c r="G37" s="105">
        <f>(F37/$F$14)*100</f>
        <v>34.27273144535732</v>
      </c>
    </row>
    <row r="38" spans="1:7" ht="12.75">
      <c r="A38" s="36" t="s">
        <v>194</v>
      </c>
      <c r="B38" s="97">
        <v>3847</v>
      </c>
      <c r="C38" s="105">
        <f t="shared" si="4"/>
        <v>10.898634483540144</v>
      </c>
      <c r="E38" s="32" t="s">
        <v>191</v>
      </c>
      <c r="F38" s="97">
        <v>519</v>
      </c>
      <c r="G38" s="112" t="s">
        <v>261</v>
      </c>
    </row>
    <row r="39" spans="1:7" ht="12.75">
      <c r="A39" s="36" t="s">
        <v>195</v>
      </c>
      <c r="B39" s="97">
        <v>2297</v>
      </c>
      <c r="C39" s="105">
        <f t="shared" si="4"/>
        <v>6.507450847073488</v>
      </c>
      <c r="E39" s="32"/>
      <c r="F39" s="97" t="s">
        <v>250</v>
      </c>
      <c r="G39" s="105" t="s">
        <v>250</v>
      </c>
    </row>
    <row r="40" spans="1:7" ht="12.75">
      <c r="A40" s="36" t="s">
        <v>196</v>
      </c>
      <c r="B40" s="108">
        <v>5.6</v>
      </c>
      <c r="C40" s="112" t="s">
        <v>261</v>
      </c>
      <c r="E40" s="42" t="s">
        <v>197</v>
      </c>
      <c r="F40" s="97" t="s">
        <v>250</v>
      </c>
      <c r="G40" s="105" t="s">
        <v>250</v>
      </c>
    </row>
    <row r="41" spans="1:7" ht="12.75">
      <c r="A41" s="36"/>
      <c r="B41" s="97" t="s">
        <v>250</v>
      </c>
      <c r="C41" s="105" t="s">
        <v>250</v>
      </c>
      <c r="E41" s="42" t="s">
        <v>204</v>
      </c>
      <c r="F41" s="97" t="s">
        <v>250</v>
      </c>
      <c r="G41" s="105" t="s">
        <v>250</v>
      </c>
    </row>
    <row r="42" spans="1:7" ht="12.75">
      <c r="A42" s="29" t="s">
        <v>205</v>
      </c>
      <c r="B42" s="80">
        <v>34562</v>
      </c>
      <c r="C42" s="81">
        <f>(B42/$B$42)*100</f>
        <v>100</v>
      </c>
      <c r="E42" s="42" t="s">
        <v>206</v>
      </c>
      <c r="F42" s="97" t="s">
        <v>250</v>
      </c>
      <c r="G42" s="105" t="s">
        <v>250</v>
      </c>
    </row>
    <row r="43" spans="1:7" ht="12.75">
      <c r="A43" s="29" t="s">
        <v>207</v>
      </c>
      <c r="B43" s="97" t="s">
        <v>250</v>
      </c>
      <c r="C43" s="105" t="s">
        <v>250</v>
      </c>
      <c r="E43" s="32" t="s">
        <v>208</v>
      </c>
      <c r="F43" s="97">
        <v>6273</v>
      </c>
      <c r="G43" s="105">
        <f aca="true" t="shared" si="5" ref="G43:G48">(F43/$F$14)*100</f>
        <v>28.792399137100105</v>
      </c>
    </row>
    <row r="44" spans="1:7" ht="12.75">
      <c r="A44" s="36" t="s">
        <v>209</v>
      </c>
      <c r="B44" s="98">
        <v>4778</v>
      </c>
      <c r="C44" s="105">
        <f aca="true" t="shared" si="6" ref="C44:C49">(B44/$B$42)*100</f>
        <v>13.824431456512935</v>
      </c>
      <c r="E44" s="32" t="s">
        <v>210</v>
      </c>
      <c r="F44" s="97">
        <v>3964</v>
      </c>
      <c r="G44" s="105">
        <f t="shared" si="5"/>
        <v>18.194336071969524</v>
      </c>
    </row>
    <row r="45" spans="1:7" ht="12.75">
      <c r="A45" s="36" t="s">
        <v>211</v>
      </c>
      <c r="B45" s="98">
        <v>8214</v>
      </c>
      <c r="C45" s="105">
        <f t="shared" si="6"/>
        <v>23.765985764712692</v>
      </c>
      <c r="E45" s="32" t="s">
        <v>212</v>
      </c>
      <c r="F45" s="97">
        <v>3120</v>
      </c>
      <c r="G45" s="105">
        <f t="shared" si="5"/>
        <v>14.320466333134437</v>
      </c>
    </row>
    <row r="46" spans="1:7" ht="12.75">
      <c r="A46" s="36" t="s">
        <v>213</v>
      </c>
      <c r="B46" s="98">
        <v>5411</v>
      </c>
      <c r="C46" s="105">
        <f t="shared" si="6"/>
        <v>15.655922689659164</v>
      </c>
      <c r="E46" s="32" t="s">
        <v>214</v>
      </c>
      <c r="F46" s="97">
        <v>2462</v>
      </c>
      <c r="G46" s="105">
        <f t="shared" si="5"/>
        <v>11.30031670262083</v>
      </c>
    </row>
    <row r="47" spans="1:7" ht="12.75">
      <c r="A47" s="36" t="s">
        <v>215</v>
      </c>
      <c r="B47" s="97">
        <v>5309</v>
      </c>
      <c r="C47" s="105">
        <f t="shared" si="6"/>
        <v>15.36080087957873</v>
      </c>
      <c r="E47" s="32" t="s">
        <v>216</v>
      </c>
      <c r="F47" s="97">
        <v>1506</v>
      </c>
      <c r="G47" s="105">
        <f t="shared" si="5"/>
        <v>6.912378941570661</v>
      </c>
    </row>
    <row r="48" spans="1:7" ht="12.75">
      <c r="A48" s="36" t="s">
        <v>217</v>
      </c>
      <c r="B48" s="97">
        <v>3355</v>
      </c>
      <c r="C48" s="105">
        <f t="shared" si="6"/>
        <v>9.70719287078294</v>
      </c>
      <c r="E48" s="32" t="s">
        <v>218</v>
      </c>
      <c r="F48" s="97">
        <v>4277</v>
      </c>
      <c r="G48" s="105">
        <f t="shared" si="5"/>
        <v>19.63097259833846</v>
      </c>
    </row>
    <row r="49" spans="1:7" ht="12.75">
      <c r="A49" s="36" t="s">
        <v>219</v>
      </c>
      <c r="B49" s="97">
        <v>7495</v>
      </c>
      <c r="C49" s="105">
        <f t="shared" si="6"/>
        <v>21.685666338753546</v>
      </c>
      <c r="E49" s="32" t="s">
        <v>220</v>
      </c>
      <c r="F49" s="97">
        <v>185</v>
      </c>
      <c r="G49" s="105">
        <f>(F49/$F$14)*100</f>
        <v>0.8491302152659842</v>
      </c>
    </row>
    <row r="50" spans="1:7" ht="12.75">
      <c r="A50" s="36"/>
      <c r="B50" s="97" t="s">
        <v>250</v>
      </c>
      <c r="C50" s="105" t="s">
        <v>250</v>
      </c>
      <c r="E50" s="42"/>
      <c r="F50" s="97" t="s">
        <v>250</v>
      </c>
      <c r="G50" s="105" t="s">
        <v>250</v>
      </c>
    </row>
    <row r="51" spans="1:7" ht="12.75">
      <c r="A51" s="29" t="s">
        <v>221</v>
      </c>
      <c r="B51" s="97" t="s">
        <v>250</v>
      </c>
      <c r="C51" s="105" t="s">
        <v>250</v>
      </c>
      <c r="E51" s="42" t="s">
        <v>222</v>
      </c>
      <c r="F51" s="80">
        <v>10158</v>
      </c>
      <c r="G51" s="81">
        <f>(F51/F$51)*100</f>
        <v>100</v>
      </c>
    </row>
    <row r="52" spans="1:7" ht="12.75">
      <c r="A52" s="4" t="s">
        <v>223</v>
      </c>
      <c r="B52" s="97">
        <v>2338</v>
      </c>
      <c r="C52" s="105">
        <f>(B52/$B$42)*100</f>
        <v>6.764654823216248</v>
      </c>
      <c r="E52" s="42" t="s">
        <v>224</v>
      </c>
      <c r="F52" s="97" t="s">
        <v>250</v>
      </c>
      <c r="G52" s="105" t="s">
        <v>250</v>
      </c>
    </row>
    <row r="53" spans="1:7" ht="12.75">
      <c r="A53" s="4" t="s">
        <v>225</v>
      </c>
      <c r="B53" s="97">
        <v>12272</v>
      </c>
      <c r="C53" s="105">
        <f>(B53/$B$42)*100</f>
        <v>35.50720444418726</v>
      </c>
      <c r="E53" s="32" t="s">
        <v>226</v>
      </c>
      <c r="F53" s="97">
        <v>268</v>
      </c>
      <c r="G53" s="105">
        <f>(F53/F$51)*100</f>
        <v>2.6383146288639496</v>
      </c>
    </row>
    <row r="54" spans="1:7" ht="12.75">
      <c r="A54" s="4" t="s">
        <v>227</v>
      </c>
      <c r="B54" s="97">
        <v>14339</v>
      </c>
      <c r="C54" s="105">
        <f>(B54/$B$42)*100</f>
        <v>41.4877611249349</v>
      </c>
      <c r="E54" s="32" t="s">
        <v>228</v>
      </c>
      <c r="F54" s="97">
        <v>260</v>
      </c>
      <c r="G54" s="105">
        <f aca="true" t="shared" si="7" ref="G54:G60">(F54/F$51)*100</f>
        <v>2.5595589683008466</v>
      </c>
    </row>
    <row r="55" spans="1:7" ht="12.75">
      <c r="A55" s="4" t="s">
        <v>229</v>
      </c>
      <c r="B55" s="97">
        <v>5613</v>
      </c>
      <c r="C55" s="105">
        <f>(B55/$B$42)*100</f>
        <v>16.24037960766159</v>
      </c>
      <c r="E55" s="32" t="s">
        <v>230</v>
      </c>
      <c r="F55" s="97">
        <v>322</v>
      </c>
      <c r="G55" s="105">
        <f t="shared" si="7"/>
        <v>3.1699153376648947</v>
      </c>
    </row>
    <row r="56" spans="1:7" ht="12.75">
      <c r="A56" s="36"/>
      <c r="B56" s="97" t="s">
        <v>250</v>
      </c>
      <c r="C56" s="105" t="s">
        <v>250</v>
      </c>
      <c r="E56" s="32" t="s">
        <v>231</v>
      </c>
      <c r="F56" s="97">
        <v>1967</v>
      </c>
      <c r="G56" s="105">
        <f t="shared" si="7"/>
        <v>19.364048040952945</v>
      </c>
    </row>
    <row r="57" spans="1:7" ht="12.75">
      <c r="A57" s="29" t="s">
        <v>232</v>
      </c>
      <c r="B57" s="97" t="s">
        <v>250</v>
      </c>
      <c r="C57" s="105" t="s">
        <v>250</v>
      </c>
      <c r="E57" s="32" t="s">
        <v>233</v>
      </c>
      <c r="F57" s="97">
        <v>3686</v>
      </c>
      <c r="G57" s="105">
        <f t="shared" si="7"/>
        <v>36.2866706044497</v>
      </c>
    </row>
    <row r="58" spans="1:7" ht="12.75">
      <c r="A58" s="36" t="s">
        <v>234</v>
      </c>
      <c r="B58" s="97">
        <v>25721</v>
      </c>
      <c r="C58" s="105">
        <f aca="true" t="shared" si="8" ref="C58:C66">(B58/$B$42)*100</f>
        <v>74.4198831086164</v>
      </c>
      <c r="E58" s="32" t="s">
        <v>235</v>
      </c>
      <c r="F58" s="97">
        <v>3001</v>
      </c>
      <c r="G58" s="105">
        <f t="shared" si="7"/>
        <v>29.543217168734003</v>
      </c>
    </row>
    <row r="59" spans="1:7" ht="12.75">
      <c r="A59" s="36" t="s">
        <v>236</v>
      </c>
      <c r="B59" s="97">
        <v>672</v>
      </c>
      <c r="C59" s="105">
        <f t="shared" si="8"/>
        <v>1.944331925235808</v>
      </c>
      <c r="E59" s="32" t="s">
        <v>237</v>
      </c>
      <c r="F59" s="98">
        <v>381</v>
      </c>
      <c r="G59" s="105">
        <f t="shared" si="7"/>
        <v>3.750738334317779</v>
      </c>
    </row>
    <row r="60" spans="1:7" ht="12.75">
      <c r="A60" s="36" t="s">
        <v>238</v>
      </c>
      <c r="B60" s="97">
        <v>1321</v>
      </c>
      <c r="C60" s="105">
        <f t="shared" si="8"/>
        <v>3.8221167756495573</v>
      </c>
      <c r="E60" s="32" t="s">
        <v>239</v>
      </c>
      <c r="F60" s="97">
        <v>273</v>
      </c>
      <c r="G60" s="105">
        <f t="shared" si="7"/>
        <v>2.687536916715889</v>
      </c>
    </row>
    <row r="61" spans="1:7" ht="12.75">
      <c r="A61" s="36" t="s">
        <v>240</v>
      </c>
      <c r="B61" s="97">
        <v>6646</v>
      </c>
      <c r="C61" s="105">
        <f t="shared" si="8"/>
        <v>19.229211272495807</v>
      </c>
      <c r="E61" s="32" t="s">
        <v>163</v>
      </c>
      <c r="F61" s="97">
        <v>879</v>
      </c>
      <c r="G61" s="112" t="s">
        <v>261</v>
      </c>
    </row>
    <row r="62" spans="1:7" ht="12.75">
      <c r="A62" s="36" t="s">
        <v>241</v>
      </c>
      <c r="B62" s="97">
        <v>12</v>
      </c>
      <c r="C62" s="105">
        <f t="shared" si="8"/>
        <v>0.03472021295063943</v>
      </c>
      <c r="E62" s="32"/>
      <c r="F62" s="97" t="s">
        <v>250</v>
      </c>
      <c r="G62" s="105" t="s">
        <v>250</v>
      </c>
    </row>
    <row r="63" spans="1:7" ht="12.75">
      <c r="A63" s="36" t="s">
        <v>242</v>
      </c>
      <c r="B63" s="97">
        <v>31</v>
      </c>
      <c r="C63" s="105">
        <f t="shared" si="8"/>
        <v>0.08969388345581852</v>
      </c>
      <c r="E63" s="42" t="s">
        <v>243</v>
      </c>
      <c r="F63" s="97" t="s">
        <v>250</v>
      </c>
      <c r="G63" s="105" t="s">
        <v>250</v>
      </c>
    </row>
    <row r="64" spans="1:7" ht="12.75">
      <c r="A64" s="36" t="s">
        <v>244</v>
      </c>
      <c r="B64" s="97">
        <v>0</v>
      </c>
      <c r="C64" s="105">
        <f t="shared" si="8"/>
        <v>0</v>
      </c>
      <c r="E64" s="42" t="s">
        <v>245</v>
      </c>
      <c r="F64" s="97" t="s">
        <v>250</v>
      </c>
      <c r="G64" s="105" t="s">
        <v>250</v>
      </c>
    </row>
    <row r="65" spans="1:7" ht="12.75">
      <c r="A65" s="36" t="s">
        <v>246</v>
      </c>
      <c r="B65" s="97">
        <v>100</v>
      </c>
      <c r="C65" s="105">
        <f t="shared" si="8"/>
        <v>0.28933510792199524</v>
      </c>
      <c r="E65" s="32" t="s">
        <v>208</v>
      </c>
      <c r="F65" s="97">
        <v>2575</v>
      </c>
      <c r="G65" s="105">
        <f aca="true" t="shared" si="9" ref="G65:G71">(F65/F$51)*100</f>
        <v>25.34947824374877</v>
      </c>
    </row>
    <row r="66" spans="1:7" ht="12.75">
      <c r="A66" s="36" t="s">
        <v>247</v>
      </c>
      <c r="B66" s="97">
        <v>59</v>
      </c>
      <c r="C66" s="105">
        <f t="shared" si="8"/>
        <v>0.17070771367397722</v>
      </c>
      <c r="E66" s="32" t="s">
        <v>210</v>
      </c>
      <c r="F66" s="97">
        <v>1742</v>
      </c>
      <c r="G66" s="105">
        <f t="shared" si="9"/>
        <v>17.149045087615672</v>
      </c>
    </row>
    <row r="67" spans="1:7" ht="12.75">
      <c r="A67" s="36"/>
      <c r="B67" s="97" t="s">
        <v>250</v>
      </c>
      <c r="C67" s="105" t="s">
        <v>250</v>
      </c>
      <c r="E67" s="32" t="s">
        <v>212</v>
      </c>
      <c r="F67" s="97">
        <v>1453</v>
      </c>
      <c r="G67" s="105">
        <f t="shared" si="9"/>
        <v>14.30399684977358</v>
      </c>
    </row>
    <row r="68" spans="1:7" ht="12.75">
      <c r="A68" s="29" t="s">
        <v>248</v>
      </c>
      <c r="B68" s="97" t="s">
        <v>250</v>
      </c>
      <c r="C68" s="105" t="s">
        <v>250</v>
      </c>
      <c r="E68" s="32" t="s">
        <v>214</v>
      </c>
      <c r="F68" s="97">
        <v>1020</v>
      </c>
      <c r="G68" s="105">
        <f t="shared" si="9"/>
        <v>10.041346721795628</v>
      </c>
    </row>
    <row r="69" spans="1:7" ht="12.75">
      <c r="A69" s="36" t="s">
        <v>249</v>
      </c>
      <c r="B69" s="97">
        <v>95</v>
      </c>
      <c r="C69" s="105">
        <f>(B69/$B$42)*100</f>
        <v>0.2748683525258955</v>
      </c>
      <c r="E69" s="32" t="s">
        <v>216</v>
      </c>
      <c r="F69" s="97">
        <v>639</v>
      </c>
      <c r="G69" s="105">
        <f t="shared" si="9"/>
        <v>6.2906083874778504</v>
      </c>
    </row>
    <row r="70" spans="1:7" ht="12.75">
      <c r="A70" s="36" t="s">
        <v>251</v>
      </c>
      <c r="B70" s="97">
        <v>78</v>
      </c>
      <c r="C70" s="105">
        <f>(B70/$B$42)*100</f>
        <v>0.22568138417915629</v>
      </c>
      <c r="E70" s="32" t="s">
        <v>218</v>
      </c>
      <c r="F70" s="97">
        <v>2312</v>
      </c>
      <c r="G70" s="105">
        <f t="shared" si="9"/>
        <v>22.76038590273676</v>
      </c>
    </row>
    <row r="71" spans="1:7" ht="12.75">
      <c r="A71" s="54" t="s">
        <v>252</v>
      </c>
      <c r="B71" s="103">
        <v>168</v>
      </c>
      <c r="C71" s="115">
        <f>(B71/$B$42)*100</f>
        <v>0.486082981308952</v>
      </c>
      <c r="D71" s="41"/>
      <c r="E71" s="44" t="s">
        <v>220</v>
      </c>
      <c r="F71" s="103">
        <v>417</v>
      </c>
      <c r="G71" s="115">
        <f t="shared" si="9"/>
        <v>4.105138806851742</v>
      </c>
    </row>
    <row r="73" spans="1:4" ht="12.75">
      <c r="A73" s="15" t="s">
        <v>294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295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2002-01-22T20:52:16Z</cp:lastPrinted>
  <dcterms:created xsi:type="dcterms:W3CDTF">2001-10-15T13:22:32Z</dcterms:created>
  <dcterms:modified xsi:type="dcterms:W3CDTF">2002-06-12T12:29:59Z</dcterms:modified>
  <cp:category/>
  <cp:version/>
  <cp:contentType/>
  <cp:contentStatus/>
</cp:coreProperties>
</file>