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<sst xmlns="http://schemas.openxmlformats.org/spreadsheetml/2006/main" count="696" uniqueCount="437">
  <si>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</si>
  <si>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</si>
  <si>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</si>
  <si>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</si>
  <si>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</si>
  <si>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</si>
  <si>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</si>
  <si>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</si>
  <si>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</si>
  <si>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</si>
  <si>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</si>
  <si>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</si>
  <si>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</si>
  <si>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</si>
  <si>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</si>
  <si>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</si>
  <si>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</si>
  <si>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</si>
  <si>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</si>
  <si>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</si>
  <si>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</si>
  <si>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</si>
  <si>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</si>
  <si>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</si>
  <si>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</si>
  <si>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</si>
  <si>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</si>
  <si>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</si>
  <si>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</si>
  <si>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</si>
  <si>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</si>
  <si>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</si>
  <si>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</si>
  <si>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</si>
  <si>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</si>
  <si>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</si>
  <si>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</si>
  <si>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</si>
  <si>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</si>
  <si>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</si>
  <si>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</si>
  <si>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</si>
  <si>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</si>
  <si>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</si>
  <si>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</si>
  <si>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</si>
  <si>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</si>
  <si>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</si>
  <si>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</si>
  <si>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</si>
  <si>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</si>
  <si>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</si>
  <si>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</si>
  <si>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</si>
  <si>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</si>
  <si>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</si>
  <si>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</si>
  <si>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</si>
  <si>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</si>
  <si>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</si>
  <si>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</si>
  <si>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</si>
  <si>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</si>
  <si>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</si>
  <si>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</si>
  <si>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</si>
  <si>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</si>
  <si>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</si>
  <si>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</si>
  <si>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</si>
  <si>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</si>
  <si>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</si>
  <si>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</si>
  <si>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</si>
  <si>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</si>
  <si>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</si>
  <si>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</si>
  <si>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</si>
  <si>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</si>
  <si>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</si>
  <si>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</si>
  <si>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</si>
  <si>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</si>
  <si>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</si>
  <si>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</si>
  <si>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</si>
  <si>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</si>
  <si>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</si>
  <si>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</si>
  <si>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</si>
  <si>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</si>
  <si>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</si>
  <si>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</si>
  <si>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</si>
  <si>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</si>
  <si>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</si>
  <si>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</si>
  <si>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</si>
  <si>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</si>
  <si>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</si>
  <si>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</si>
  <si>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</si>
  <si>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</si>
  <si>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</si>
  <si>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</si>
  <si>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</si>
  <si>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</si>
  <si>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</si>
  <si>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</si>
  <si>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</si>
  <si>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</si>
  <si>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</si>
  <si>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</si>
  <si>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</si>
  <si>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</si>
  <si>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</si>
  <si>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</si>
  <si>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</si>
  <si>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</si>
  <si>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</si>
  <si>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</si>
  <si>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</si>
  <si>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</si>
  <si>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</si>
  <si>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</si>
  <si>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</si>
  <si>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</si>
  <si>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</si>
  <si>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</si>
  <si>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</si>
  <si>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</si>
  <si>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</si>
  <si>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</si>
  <si>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</si>
  <si>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</si>
  <si>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</si>
  <si>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</si>
  <si>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</si>
  <si>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</si>
  <si>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</si>
  <si>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</si>
  <si>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</si>
  <si>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</si>
  <si>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</si>
  <si>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</si>
  <si>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</si>
  <si>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</si>
  <si>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</si>
  <si>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</si>
  <si>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</si>
  <si>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</si>
  <si>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</si>
  <si>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</si>
  <si>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</si>
  <si>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</si>
  <si>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</si>
  <si>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</si>
  <si>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</si>
  <si>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</si>
  <si>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</si>
  <si>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</si>
  <si>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</si>
  <si>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</si>
  <si>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</si>
  <si>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</si>
  <si>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</si>
  <si>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</si>
  <si>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</si>
  <si>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</si>
  <si>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</si>
  <si>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</si>
  <si>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</si>
  <si>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</si>
  <si>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</si>
  <si>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</si>
  <si>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</si>
  <si>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</si>
  <si>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</si>
  <si>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</si>
  <si>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</si>
  <si>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</si>
  <si>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</si>
  <si>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</si>
  <si>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</si>
  <si>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</si>
  <si>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</si>
  <si>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</si>
  <si>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</si>
  <si>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</si>
  <si>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</si>
  <si>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</si>
  <si>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</si>
  <si>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</si>
  <si>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</si>
  <si>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</si>
  <si>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</si>
  <si>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</si>
  <si>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</si>
  <si>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</si>
  <si>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</si>
  <si>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</si>
  <si>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</si>
  <si>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</si>
  <si>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</si>
  <si>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</si>
  <si>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</si>
  <si>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</si>
  <si>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</si>
  <si>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</si>
  <si>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</si>
  <si>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</si>
  <si>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</si>
  <si>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</si>
  <si>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</si>
  <si>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</si>
  <si>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</si>
  <si>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</si>
  <si>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</si>
  <si>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</si>
  <si>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</si>
  <si>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</si>
  <si>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</si>
  <si>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</si>
  <si>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</si>
  <si>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</si>
  <si>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</si>
  <si>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</si>
  <si>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</si>
  <si>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</si>
  <si>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</si>
  <si>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</si>
  <si>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</si>
  <si>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</si>
  <si>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</si>
  <si>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</si>
  <si>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</si>
  <si>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</si>
  <si>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</si>
  <si>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</si>
  <si>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</si>
  <si>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</si>
  <si>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</si>
  <si>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</si>
  <si>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</si>
  <si>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</si>
  <si>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</si>
  <si>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</si>
  <si>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</si>
  <si>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</si>
  <si>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</si>
  <si>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</si>
  <si>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</si>
  <si>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</si>
  <si>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</si>
  <si>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</si>
  <si>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</si>
  <si>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</si>
  <si>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</si>
  <si>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</si>
  <si>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</si>
  <si>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</si>
  <si>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</si>
  <si>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</si>
  <si>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</si>
  <si>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</si>
  <si>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</si>
  <si>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</si>
  <si>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</si>
  <si>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</si>
  <si>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</si>
  <si>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</si>
  <si>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</si>
  <si>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</si>
  <si>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</si>
  <si>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</si>
  <si>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</si>
  <si>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</si>
  <si>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</si>
  <si>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</si>
  <si>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</si>
  <si>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</si>
  <si>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</si>
  <si>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</si>
  <si>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</si>
  <si>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</si>
  <si>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</si>
  <si>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</si>
  <si>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</si>
  <si>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</si>
  <si>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</si>
  <si>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</si>
  <si>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</si>
  <si>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</si>
  <si>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</si>
  <si>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</si>
  <si>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</si>
  <si>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</si>
  <si>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</si>
  <si>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</si>
  <si>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</si>
  <si>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</si>
  <si>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</si>
  <si>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</si>
  <si>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</si>
  <si>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</si>
  <si>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</si>
  <si>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</si>
  <si>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</si>
  <si>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</si>
  <si>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</si>
  <si>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</si>
  <si>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</si>
  <si>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</si>
  <si>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</si>
  <si>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</si>
  <si>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</si>
  <si>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</si>
  <si>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</si>
  <si>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</si>
  <si>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</si>
  <si>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</si>
  <si>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</si>
  <si>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</si>
  <si>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</si>
  <si>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</si>
  <si>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</si>
  <si>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</si>
  <si>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</si>
  <si>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</si>
  <si>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</si>
  <si>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</si>
  <si>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</si>
  <si>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</si>
  <si>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</si>
  <si>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</si>
  <si>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</si>
  <si>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</si>
  <si>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</si>
  <si>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</si>
  <si>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</si>
  <si>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</si>
  <si>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</si>
  <si>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</si>
  <si>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</si>
  <si>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</si>
  <si>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</si>
  <si>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</si>
  <si>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</si>
  <si>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</si>
  <si>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</si>
  <si>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</si>
  <si>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</si>
  <si>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</si>
  <si>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</si>
  <si>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</si>
  <si>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</si>
  <si>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</si>
  <si>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</si>
  <si>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</si>
  <si>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</si>
  <si>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</si>
  <si>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</si>
  <si>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</si>
  <si>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</si>
  <si>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</si>
  <si>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</si>
  <si>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</si>
  <si>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</si>
  <si>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</si>
  <si>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</si>
  <si>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</si>
  <si>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</si>
  <si>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</si>
  <si>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</si>
  <si>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</si>
  <si>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</si>
  <si>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</si>
  <si>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</si>
  <si>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</si>
  <si>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</si>
  <si>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</si>
  <si>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</si>
  <si>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</si>
  <si>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</si>
  <si>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</si>
  <si>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</si>
  <si>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</si>
  <si>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</si>
  <si>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</si>
  <si>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</si>
  <si>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</si>
  <si>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</si>
  <si>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</si>
  <si>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</si>
  <si>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</si>
  <si>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</si>
  <si>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Belmar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</si>
  <si>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Belmar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</si>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</sst>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6045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6045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3020</v>
      </c>
      <c r="C9" s="151">
        <f>(B9/$B$7)*100</f>
        <v>49.9586435070306</v>
      </c>
      <c r="D9" s="152"/>
      <c r="E9" s="152" t="s">
        <v>403</v>
      </c>
      <c r="F9" s="150">
        <v>414</v>
      </c>
      <c r="G9" s="153">
        <f t="shared" si="0"/>
        <v>6.84863523573201</v>
      </c>
    </row>
    <row r="10" spans="1:7" ht="12.75">
      <c r="A10" s="149" t="s">
        <v>404</v>
      </c>
      <c r="B10" s="150">
        <v>3025</v>
      </c>
      <c r="C10" s="151">
        <f>(B10/$B$7)*100</f>
        <v>50.04135649296939</v>
      </c>
      <c r="D10" s="152"/>
      <c r="E10" s="152" t="s">
        <v>405</v>
      </c>
      <c r="F10" s="150">
        <v>198</v>
      </c>
      <c r="G10" s="153">
        <f t="shared" si="0"/>
        <v>3.2754342431761785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86</v>
      </c>
      <c r="G11" s="153">
        <f t="shared" si="0"/>
        <v>1.4226633581472292</v>
      </c>
    </row>
    <row r="12" spans="1:7" ht="12.75">
      <c r="A12" s="149" t="s">
        <v>407</v>
      </c>
      <c r="B12" s="150">
        <v>293</v>
      </c>
      <c r="C12" s="151">
        <f aca="true" t="shared" si="1" ref="C12:C24">B12*100/B$7</f>
        <v>4.846980976013234</v>
      </c>
      <c r="D12" s="152"/>
      <c r="E12" s="152" t="s">
        <v>408</v>
      </c>
      <c r="F12" s="150">
        <v>6</v>
      </c>
      <c r="G12" s="153">
        <f t="shared" si="0"/>
        <v>0.09925558312655088</v>
      </c>
    </row>
    <row r="13" spans="1:7" ht="12.75">
      <c r="A13" s="149" t="s">
        <v>409</v>
      </c>
      <c r="B13" s="150">
        <v>268</v>
      </c>
      <c r="C13" s="151">
        <f t="shared" si="1"/>
        <v>4.433416046319272</v>
      </c>
      <c r="D13" s="152"/>
      <c r="E13" s="152" t="s">
        <v>410</v>
      </c>
      <c r="F13" s="150">
        <v>124</v>
      </c>
      <c r="G13" s="153">
        <f t="shared" si="0"/>
        <v>2.051282051282051</v>
      </c>
    </row>
    <row r="14" spans="1:7" ht="12.75">
      <c r="A14" s="149" t="s">
        <v>411</v>
      </c>
      <c r="B14" s="150">
        <v>314</v>
      </c>
      <c r="C14" s="151">
        <f t="shared" si="1"/>
        <v>5.194375516956162</v>
      </c>
      <c r="D14" s="152"/>
      <c r="E14" s="152" t="s">
        <v>412</v>
      </c>
      <c r="F14" s="150">
        <v>5631</v>
      </c>
      <c r="G14" s="153">
        <f t="shared" si="0"/>
        <v>93.151364764268</v>
      </c>
    </row>
    <row r="15" spans="1:7" ht="12.75">
      <c r="A15" s="149" t="s">
        <v>413</v>
      </c>
      <c r="B15" s="150">
        <v>275</v>
      </c>
      <c r="C15" s="151">
        <f t="shared" si="1"/>
        <v>4.549214226633581</v>
      </c>
      <c r="D15" s="152"/>
      <c r="E15" s="152" t="s">
        <v>414</v>
      </c>
      <c r="F15" s="150">
        <v>5274</v>
      </c>
      <c r="G15" s="153">
        <f t="shared" si="0"/>
        <v>87.24565756823822</v>
      </c>
    </row>
    <row r="16" spans="1:7" ht="12.75">
      <c r="A16" s="149" t="s">
        <v>415</v>
      </c>
      <c r="B16" s="150">
        <v>349</v>
      </c>
      <c r="C16" s="151">
        <f t="shared" si="1"/>
        <v>5.773366418527709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1120</v>
      </c>
      <c r="C17" s="151">
        <f t="shared" si="1"/>
        <v>18.527708850289496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1101</v>
      </c>
      <c r="C18" s="151">
        <f t="shared" si="1"/>
        <v>18.213399503722083</v>
      </c>
      <c r="D18" s="152"/>
      <c r="E18" s="143" t="s">
        <v>419</v>
      </c>
      <c r="F18" s="141">
        <v>6045</v>
      </c>
      <c r="G18" s="148">
        <v>100</v>
      </c>
    </row>
    <row r="19" spans="1:7" ht="12.75">
      <c r="A19" s="149" t="s">
        <v>420</v>
      </c>
      <c r="B19" s="150">
        <v>845</v>
      </c>
      <c r="C19" s="151">
        <f t="shared" si="1"/>
        <v>13.978494623655914</v>
      </c>
      <c r="D19" s="152"/>
      <c r="E19" s="152" t="s">
        <v>421</v>
      </c>
      <c r="F19" s="150">
        <v>6028</v>
      </c>
      <c r="G19" s="153">
        <f aca="true" t="shared" si="2" ref="G19:G30">F19*100/F$18</f>
        <v>99.7187758478081</v>
      </c>
    </row>
    <row r="20" spans="1:7" ht="12.75">
      <c r="A20" s="149" t="s">
        <v>422</v>
      </c>
      <c r="B20" s="150">
        <v>309</v>
      </c>
      <c r="C20" s="151">
        <f t="shared" si="1"/>
        <v>5.11166253101737</v>
      </c>
      <c r="D20" s="152"/>
      <c r="E20" s="152" t="s">
        <v>423</v>
      </c>
      <c r="F20" s="150">
        <v>2946</v>
      </c>
      <c r="G20" s="153">
        <f t="shared" si="2"/>
        <v>48.734491315136474</v>
      </c>
    </row>
    <row r="21" spans="1:7" ht="12.75">
      <c r="A21" s="149" t="s">
        <v>424</v>
      </c>
      <c r="B21" s="150">
        <v>219</v>
      </c>
      <c r="C21" s="151">
        <f t="shared" si="1"/>
        <v>3.6228287841191067</v>
      </c>
      <c r="D21" s="152"/>
      <c r="E21" s="152" t="s">
        <v>425</v>
      </c>
      <c r="F21" s="150">
        <v>944</v>
      </c>
      <c r="G21" s="153">
        <f t="shared" si="2"/>
        <v>15.616211745244003</v>
      </c>
    </row>
    <row r="22" spans="1:7" ht="12.75">
      <c r="A22" s="149" t="s">
        <v>426</v>
      </c>
      <c r="B22" s="150">
        <v>471</v>
      </c>
      <c r="C22" s="151">
        <f t="shared" si="1"/>
        <v>7.791563275434243</v>
      </c>
      <c r="D22" s="152"/>
      <c r="E22" s="152" t="s">
        <v>427</v>
      </c>
      <c r="F22" s="150">
        <v>1281</v>
      </c>
      <c r="G22" s="153">
        <f t="shared" si="2"/>
        <v>21.19106699751861</v>
      </c>
    </row>
    <row r="23" spans="1:7" ht="12.75">
      <c r="A23" s="149" t="s">
        <v>428</v>
      </c>
      <c r="B23" s="150">
        <v>368</v>
      </c>
      <c r="C23" s="151">
        <f t="shared" si="1"/>
        <v>6.08767576509512</v>
      </c>
      <c r="D23" s="152"/>
      <c r="E23" s="152" t="s">
        <v>429</v>
      </c>
      <c r="F23" s="150">
        <v>925</v>
      </c>
      <c r="G23" s="153">
        <f t="shared" si="2"/>
        <v>15.301902398676592</v>
      </c>
    </row>
    <row r="24" spans="1:7" ht="12.75">
      <c r="A24" s="149" t="s">
        <v>430</v>
      </c>
      <c r="B24" s="150">
        <v>113</v>
      </c>
      <c r="C24" s="151">
        <f t="shared" si="1"/>
        <v>1.8693134822167081</v>
      </c>
      <c r="D24" s="152"/>
      <c r="E24" s="152" t="s">
        <v>431</v>
      </c>
      <c r="F24" s="150">
        <v>301</v>
      </c>
      <c r="G24" s="153">
        <f t="shared" si="2"/>
        <v>4.979321753515302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83</v>
      </c>
      <c r="G25" s="153">
        <f t="shared" si="2"/>
        <v>1.3730355665839538</v>
      </c>
    </row>
    <row r="26" spans="1:7" ht="12.75">
      <c r="A26" s="149" t="s">
        <v>433</v>
      </c>
      <c r="B26" s="155">
        <v>38.5</v>
      </c>
      <c r="C26" s="156" t="s">
        <v>261</v>
      </c>
      <c r="D26" s="152"/>
      <c r="E26" s="157" t="s">
        <v>434</v>
      </c>
      <c r="F26" s="158">
        <v>556</v>
      </c>
      <c r="G26" s="153">
        <f t="shared" si="2"/>
        <v>9.197684036393714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194</v>
      </c>
      <c r="G27" s="153">
        <f t="shared" si="2"/>
        <v>3.209263854425145</v>
      </c>
    </row>
    <row r="28" spans="1:7" ht="12.75">
      <c r="A28" s="149" t="s">
        <v>262</v>
      </c>
      <c r="B28" s="150">
        <v>5007</v>
      </c>
      <c r="C28" s="151">
        <f aca="true" t="shared" si="3" ref="C28:C35">B28*100/B$7</f>
        <v>82.8287841191067</v>
      </c>
      <c r="D28" s="152"/>
      <c r="E28" s="152" t="s">
        <v>436</v>
      </c>
      <c r="F28" s="150">
        <v>17</v>
      </c>
      <c r="G28" s="153">
        <f t="shared" si="2"/>
        <v>0.2812241521918941</v>
      </c>
    </row>
    <row r="29" spans="1:7" ht="12.75">
      <c r="A29" s="149" t="s">
        <v>0</v>
      </c>
      <c r="B29" s="150">
        <v>2493</v>
      </c>
      <c r="C29" s="151">
        <f t="shared" si="3"/>
        <v>41.240694789081886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2514</v>
      </c>
      <c r="C30" s="151">
        <f t="shared" si="3"/>
        <v>41.588089330024815</v>
      </c>
      <c r="D30" s="152"/>
      <c r="E30" s="152" t="s">
        <v>3</v>
      </c>
      <c r="F30" s="150">
        <v>17</v>
      </c>
      <c r="G30" s="153">
        <f t="shared" si="2"/>
        <v>0.2812241521918941</v>
      </c>
    </row>
    <row r="31" spans="1:7" ht="12.75">
      <c r="A31" s="149" t="s">
        <v>4</v>
      </c>
      <c r="B31" s="150">
        <v>4850</v>
      </c>
      <c r="C31" s="151">
        <f t="shared" si="3"/>
        <v>80.23159636062861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1083</v>
      </c>
      <c r="C32" s="151">
        <f t="shared" si="3"/>
        <v>17.915632754342433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952</v>
      </c>
      <c r="C33" s="151">
        <f t="shared" si="3"/>
        <v>15.74855252274607</v>
      </c>
      <c r="D33" s="152"/>
      <c r="E33" s="143" t="s">
        <v>8</v>
      </c>
      <c r="F33" s="141">
        <v>2946</v>
      </c>
      <c r="G33" s="148">
        <v>100</v>
      </c>
    </row>
    <row r="34" spans="1:7" ht="12.75">
      <c r="A34" s="149" t="s">
        <v>0</v>
      </c>
      <c r="B34" s="150">
        <v>364</v>
      </c>
      <c r="C34" s="151">
        <f t="shared" si="3"/>
        <v>6.021505376344086</v>
      </c>
      <c r="D34" s="152"/>
      <c r="E34" s="152" t="s">
        <v>9</v>
      </c>
      <c r="F34" s="150">
        <v>1318</v>
      </c>
      <c r="G34" s="153">
        <f aca="true" t="shared" si="4" ref="G34:G42">F34*100/F$33</f>
        <v>44.73862864901562</v>
      </c>
    </row>
    <row r="35" spans="1:7" ht="12.75">
      <c r="A35" s="149" t="s">
        <v>2</v>
      </c>
      <c r="B35" s="150">
        <v>588</v>
      </c>
      <c r="C35" s="151">
        <f t="shared" si="3"/>
        <v>9.727047146401985</v>
      </c>
      <c r="D35" s="152"/>
      <c r="E35" s="152" t="s">
        <v>10</v>
      </c>
      <c r="F35" s="150">
        <v>508</v>
      </c>
      <c r="G35" s="153">
        <f t="shared" si="4"/>
        <v>17.243720298710116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944</v>
      </c>
      <c r="G36" s="153">
        <f t="shared" si="4"/>
        <v>32.043448744059745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346</v>
      </c>
      <c r="G37" s="153">
        <f t="shared" si="4"/>
        <v>11.744738628649015</v>
      </c>
    </row>
    <row r="38" spans="1:7" ht="12.75">
      <c r="A38" s="163" t="s">
        <v>13</v>
      </c>
      <c r="B38" s="150">
        <v>5935</v>
      </c>
      <c r="C38" s="151">
        <f aca="true" t="shared" si="5" ref="C38:C56">B38*100/B$7</f>
        <v>98.18031430934657</v>
      </c>
      <c r="D38" s="152"/>
      <c r="E38" s="152" t="s">
        <v>14</v>
      </c>
      <c r="F38" s="150">
        <v>265</v>
      </c>
      <c r="G38" s="153">
        <f t="shared" si="4"/>
        <v>8.995247793618466</v>
      </c>
    </row>
    <row r="39" spans="1:7" ht="12.75">
      <c r="A39" s="149" t="s">
        <v>15</v>
      </c>
      <c r="B39" s="150">
        <v>5533</v>
      </c>
      <c r="C39" s="151">
        <f t="shared" si="5"/>
        <v>91.53019023986766</v>
      </c>
      <c r="D39" s="152"/>
      <c r="E39" s="152" t="s">
        <v>10</v>
      </c>
      <c r="F39" s="150">
        <v>126</v>
      </c>
      <c r="G39" s="153">
        <f t="shared" si="4"/>
        <v>4.276985743380855</v>
      </c>
    </row>
    <row r="40" spans="1:7" ht="12.75">
      <c r="A40" s="149" t="s">
        <v>16</v>
      </c>
      <c r="B40" s="150">
        <v>209</v>
      </c>
      <c r="C40" s="151">
        <f t="shared" si="5"/>
        <v>3.457402812241522</v>
      </c>
      <c r="D40" s="152"/>
      <c r="E40" s="152" t="s">
        <v>17</v>
      </c>
      <c r="F40" s="150">
        <v>1628</v>
      </c>
      <c r="G40" s="153">
        <f t="shared" si="4"/>
        <v>55.26137135098438</v>
      </c>
    </row>
    <row r="41" spans="1:7" ht="12.75">
      <c r="A41" s="149" t="s">
        <v>18</v>
      </c>
      <c r="B41" s="150">
        <v>11</v>
      </c>
      <c r="C41" s="151">
        <f t="shared" si="5"/>
        <v>0.18196856906534326</v>
      </c>
      <c r="D41" s="152"/>
      <c r="E41" s="152" t="s">
        <v>19</v>
      </c>
      <c r="F41" s="150">
        <v>1305</v>
      </c>
      <c r="G41" s="153">
        <f t="shared" si="4"/>
        <v>44.29735234215886</v>
      </c>
    </row>
    <row r="42" spans="1:7" ht="12.75">
      <c r="A42" s="149" t="s">
        <v>20</v>
      </c>
      <c r="B42" s="150">
        <v>62</v>
      </c>
      <c r="C42" s="151">
        <f t="shared" si="5"/>
        <v>1.0256410256410255</v>
      </c>
      <c r="D42" s="152"/>
      <c r="E42" s="152" t="s">
        <v>21</v>
      </c>
      <c r="F42" s="150">
        <v>357</v>
      </c>
      <c r="G42" s="153">
        <f t="shared" si="4"/>
        <v>12.118126272912424</v>
      </c>
    </row>
    <row r="43" spans="1:7" ht="12.75">
      <c r="A43" s="149" t="s">
        <v>22</v>
      </c>
      <c r="B43" s="150">
        <v>12</v>
      </c>
      <c r="C43" s="151">
        <f t="shared" si="5"/>
        <v>0.19851116625310175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12</v>
      </c>
      <c r="C44" s="151">
        <f t="shared" si="5"/>
        <v>0.19851116625310175</v>
      </c>
      <c r="D44" s="152"/>
      <c r="E44" s="152" t="s">
        <v>24</v>
      </c>
      <c r="F44" s="160">
        <v>564</v>
      </c>
      <c r="G44" s="164">
        <f>F44*100/F33</f>
        <v>19.144602851323828</v>
      </c>
    </row>
    <row r="45" spans="1:7" ht="12.75">
      <c r="A45" s="149" t="s">
        <v>25</v>
      </c>
      <c r="B45" s="150">
        <v>20</v>
      </c>
      <c r="C45" s="151">
        <f t="shared" si="5"/>
        <v>0.3308519437551696</v>
      </c>
      <c r="D45" s="152"/>
      <c r="E45" s="152" t="s">
        <v>26</v>
      </c>
      <c r="F45" s="160">
        <v>726</v>
      </c>
      <c r="G45" s="164">
        <f>F45*100/F33</f>
        <v>24.643584521384927</v>
      </c>
    </row>
    <row r="46" spans="1:7" ht="12.75">
      <c r="A46" s="149" t="s">
        <v>27</v>
      </c>
      <c r="B46" s="150">
        <v>2</v>
      </c>
      <c r="C46" s="151">
        <f t="shared" si="5"/>
        <v>0.033085194375516956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13</v>
      </c>
      <c r="C47" s="151">
        <f t="shared" si="5"/>
        <v>0.21505376344086022</v>
      </c>
      <c r="D47" s="152"/>
      <c r="E47" s="152" t="s">
        <v>29</v>
      </c>
      <c r="F47" s="165">
        <v>2.05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0.016542597187758478</v>
      </c>
      <c r="D48" s="152"/>
      <c r="E48" s="152" t="s">
        <v>31</v>
      </c>
      <c r="F48" s="145">
        <v>2.92</v>
      </c>
      <c r="G48" s="166" t="s">
        <v>261</v>
      </c>
    </row>
    <row r="49" spans="1:7" ht="14.25">
      <c r="A49" s="149" t="s">
        <v>32</v>
      </c>
      <c r="B49" s="150">
        <v>2</v>
      </c>
      <c r="C49" s="151">
        <f t="shared" si="5"/>
        <v>0.033085194375516956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3996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2946</v>
      </c>
      <c r="G52" s="153">
        <f>F52*100/F$51</f>
        <v>73.72372372372372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1050</v>
      </c>
      <c r="G53" s="153">
        <f>F53*100/F$51</f>
        <v>26.276276276276278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729</v>
      </c>
      <c r="G54" s="153">
        <f>F54*100/F$51</f>
        <v>18.243243243243242</v>
      </c>
    </row>
    <row r="55" spans="1:7" ht="12.75">
      <c r="A55" s="149" t="s">
        <v>43</v>
      </c>
      <c r="B55" s="150">
        <v>120</v>
      </c>
      <c r="C55" s="151">
        <f t="shared" si="5"/>
        <v>1.9851116625310175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110</v>
      </c>
      <c r="C56" s="151">
        <f t="shared" si="5"/>
        <v>1.8196856906534327</v>
      </c>
      <c r="D56" s="152"/>
      <c r="E56" s="152" t="s">
        <v>45</v>
      </c>
      <c r="F56" s="167">
        <v>2.7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10.1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5628</v>
      </c>
      <c r="C60" s="168">
        <f>B60*100/B7</f>
        <v>93.10173697270471</v>
      </c>
      <c r="D60" s="152"/>
      <c r="E60" s="143" t="s">
        <v>51</v>
      </c>
      <c r="F60" s="141">
        <v>2946</v>
      </c>
      <c r="G60" s="148">
        <v>100</v>
      </c>
    </row>
    <row r="61" spans="1:7" ht="12.75">
      <c r="A61" s="149" t="s">
        <v>52</v>
      </c>
      <c r="B61" s="160">
        <v>255</v>
      </c>
      <c r="C61" s="168">
        <f>B61*100/B7</f>
        <v>4.218362282878412</v>
      </c>
      <c r="D61" s="152"/>
      <c r="E61" s="152" t="s">
        <v>53</v>
      </c>
      <c r="F61" s="150">
        <v>1398</v>
      </c>
      <c r="G61" s="153">
        <f>F61*100/F$60</f>
        <v>47.45417515274949</v>
      </c>
    </row>
    <row r="62" spans="1:7" ht="12.75">
      <c r="A62" s="149" t="s">
        <v>54</v>
      </c>
      <c r="B62" s="160">
        <v>40</v>
      </c>
      <c r="C62" s="168">
        <f>B62*100/B7</f>
        <v>0.6617038875103392</v>
      </c>
      <c r="D62" s="152"/>
      <c r="E62" s="152" t="s">
        <v>55</v>
      </c>
      <c r="F62" s="150">
        <v>1548</v>
      </c>
      <c r="G62" s="153">
        <f>F62*100/F$60</f>
        <v>52.54582484725051</v>
      </c>
    </row>
    <row r="63" spans="1:7" ht="12.75">
      <c r="A63" s="149" t="s">
        <v>56</v>
      </c>
      <c r="B63" s="160">
        <v>72</v>
      </c>
      <c r="C63" s="168">
        <f>B63*100/B7</f>
        <v>1.1910669975186103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45">
        <v>2.25</v>
      </c>
      <c r="G64" s="166" t="s">
        <v>261</v>
      </c>
    </row>
    <row r="65" spans="1:7" ht="13.5" thickBot="1">
      <c r="A65" s="171" t="s">
        <v>59</v>
      </c>
      <c r="B65" s="172">
        <v>161</v>
      </c>
      <c r="C65" s="173">
        <f>B65*100/B7</f>
        <v>2.663358147229115</v>
      </c>
      <c r="D65" s="174"/>
      <c r="E65" s="174" t="s">
        <v>60</v>
      </c>
      <c r="F65" s="175">
        <v>1.86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6045</v>
      </c>
      <c r="G9" s="33">
        <f>(F9/$F$9)*100</f>
        <v>100</v>
      </c>
    </row>
    <row r="10" spans="1:7" ht="12.75">
      <c r="A10" s="29" t="s">
        <v>269</v>
      </c>
      <c r="B10" s="93">
        <v>1174</v>
      </c>
      <c r="C10" s="33">
        <f aca="true" t="shared" si="0" ref="C10:C15">(B10/$B$10)*100</f>
        <v>100</v>
      </c>
      <c r="E10" s="34" t="s">
        <v>270</v>
      </c>
      <c r="F10" s="97">
        <v>5524</v>
      </c>
      <c r="G10" s="84">
        <f aca="true" t="shared" si="1" ref="G10:G16">(F10/$F$9)*100</f>
        <v>91.38130686517783</v>
      </c>
    </row>
    <row r="11" spans="1:8" ht="12.75">
      <c r="A11" s="36" t="s">
        <v>271</v>
      </c>
      <c r="B11" s="98">
        <v>94</v>
      </c>
      <c r="C11" s="35">
        <f t="shared" si="0"/>
        <v>8.006814310051109</v>
      </c>
      <c r="E11" s="34" t="s">
        <v>272</v>
      </c>
      <c r="F11" s="97">
        <v>5474</v>
      </c>
      <c r="G11" s="84">
        <f t="shared" si="1"/>
        <v>90.55417700578991</v>
      </c>
      <c r="H11" s="15" t="s">
        <v>250</v>
      </c>
    </row>
    <row r="12" spans="1:8" ht="12.75">
      <c r="A12" s="36" t="s">
        <v>273</v>
      </c>
      <c r="B12" s="98">
        <v>66</v>
      </c>
      <c r="C12" s="35">
        <f t="shared" si="0"/>
        <v>5.621805792163544</v>
      </c>
      <c r="E12" s="34" t="s">
        <v>274</v>
      </c>
      <c r="F12" s="97">
        <v>4255</v>
      </c>
      <c r="G12" s="84">
        <f t="shared" si="1"/>
        <v>70.38875103391233</v>
      </c>
      <c r="H12" s="15" t="s">
        <v>250</v>
      </c>
    </row>
    <row r="13" spans="1:7" ht="12.75">
      <c r="A13" s="36" t="s">
        <v>275</v>
      </c>
      <c r="B13" s="98">
        <v>464</v>
      </c>
      <c r="C13" s="35">
        <f t="shared" si="0"/>
        <v>39.522998296422486</v>
      </c>
      <c r="E13" s="34" t="s">
        <v>276</v>
      </c>
      <c r="F13" s="97">
        <v>1219</v>
      </c>
      <c r="G13" s="84">
        <f t="shared" si="1"/>
        <v>20.165425971877585</v>
      </c>
    </row>
    <row r="14" spans="1:7" ht="12.75">
      <c r="A14" s="36" t="s">
        <v>277</v>
      </c>
      <c r="B14" s="98">
        <v>223</v>
      </c>
      <c r="C14" s="35">
        <f t="shared" si="0"/>
        <v>18.99488926746167</v>
      </c>
      <c r="E14" s="34" t="s">
        <v>166</v>
      </c>
      <c r="F14" s="97">
        <v>50</v>
      </c>
      <c r="G14" s="84">
        <f t="shared" si="1"/>
        <v>0.8271298593879239</v>
      </c>
    </row>
    <row r="15" spans="1:7" ht="12.75">
      <c r="A15" s="36" t="s">
        <v>324</v>
      </c>
      <c r="B15" s="97">
        <v>327</v>
      </c>
      <c r="C15" s="35">
        <f t="shared" si="0"/>
        <v>27.85349233390119</v>
      </c>
      <c r="E15" s="34" t="s">
        <v>278</v>
      </c>
      <c r="F15" s="97">
        <v>521</v>
      </c>
      <c r="G15" s="84">
        <f t="shared" si="1"/>
        <v>8.618693134822166</v>
      </c>
    </row>
    <row r="16" spans="1:7" ht="12.75">
      <c r="A16" s="36"/>
      <c r="B16" s="93" t="s">
        <v>250</v>
      </c>
      <c r="C16" s="10"/>
      <c r="E16" s="34" t="s">
        <v>279</v>
      </c>
      <c r="F16" s="98">
        <v>289</v>
      </c>
      <c r="G16" s="84">
        <f t="shared" si="1"/>
        <v>4.7808105872621995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165</v>
      </c>
      <c r="G17" s="84">
        <f>(F17/$F$9)*100</f>
        <v>2.729528535980149</v>
      </c>
    </row>
    <row r="18" spans="1:7" ht="12.75">
      <c r="A18" s="29" t="s">
        <v>282</v>
      </c>
      <c r="B18" s="93">
        <v>4553</v>
      </c>
      <c r="C18" s="33">
        <f>(B18/$B$18)*100</f>
        <v>100</v>
      </c>
      <c r="E18" s="34" t="s">
        <v>283</v>
      </c>
      <c r="F18" s="97">
        <v>356</v>
      </c>
      <c r="G18" s="84">
        <f>(F18/$F$9)*100</f>
        <v>5.889164598842019</v>
      </c>
    </row>
    <row r="19" spans="1:7" ht="12.75">
      <c r="A19" s="36" t="s">
        <v>284</v>
      </c>
      <c r="B19" s="97">
        <v>215</v>
      </c>
      <c r="C19" s="84">
        <f aca="true" t="shared" si="2" ref="C19:C25">(B19/$B$18)*100</f>
        <v>4.722161212387436</v>
      </c>
      <c r="E19" s="34"/>
      <c r="F19" s="97" t="s">
        <v>250</v>
      </c>
      <c r="G19" s="84"/>
    </row>
    <row r="20" spans="1:7" ht="12.75">
      <c r="A20" s="36" t="s">
        <v>285</v>
      </c>
      <c r="B20" s="97">
        <v>274</v>
      </c>
      <c r="C20" s="84">
        <f t="shared" si="2"/>
        <v>6.01801010322864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1158</v>
      </c>
      <c r="C21" s="84">
        <f t="shared" si="2"/>
        <v>25.43377992532396</v>
      </c>
      <c r="E21" s="38" t="s">
        <v>167</v>
      </c>
      <c r="F21" s="80">
        <v>521</v>
      </c>
      <c r="G21" s="33">
        <f>(F21/$F$21)*100</f>
        <v>100</v>
      </c>
    </row>
    <row r="22" spans="1:7" ht="12.75">
      <c r="A22" s="36" t="s">
        <v>302</v>
      </c>
      <c r="B22" s="97">
        <v>1042</v>
      </c>
      <c r="C22" s="84">
        <f t="shared" si="2"/>
        <v>22.886009224687022</v>
      </c>
      <c r="E22" s="34" t="s">
        <v>303</v>
      </c>
      <c r="F22" s="97">
        <v>224</v>
      </c>
      <c r="G22" s="84">
        <f aca="true" t="shared" si="3" ref="G22:G27">(F22/$F$21)*100</f>
        <v>42.994241842610364</v>
      </c>
    </row>
    <row r="23" spans="1:7" ht="12.75">
      <c r="A23" s="36" t="s">
        <v>304</v>
      </c>
      <c r="B23" s="97">
        <v>315</v>
      </c>
      <c r="C23" s="84">
        <f t="shared" si="2"/>
        <v>6.9185152646606625</v>
      </c>
      <c r="E23" s="34" t="s">
        <v>305</v>
      </c>
      <c r="F23" s="97">
        <v>45</v>
      </c>
      <c r="G23" s="84">
        <f t="shared" si="3"/>
        <v>8.637236084452974</v>
      </c>
    </row>
    <row r="24" spans="1:7" ht="12.75">
      <c r="A24" s="36" t="s">
        <v>306</v>
      </c>
      <c r="B24" s="97">
        <v>1006</v>
      </c>
      <c r="C24" s="84">
        <f t="shared" si="2"/>
        <v>22.095321765868658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543</v>
      </c>
      <c r="C25" s="84">
        <f t="shared" si="2"/>
        <v>11.92620250384362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252</v>
      </c>
      <c r="G26" s="84">
        <f t="shared" si="3"/>
        <v>48.368522072936656</v>
      </c>
    </row>
    <row r="27" spans="1:7" ht="12.75">
      <c r="A27" s="36" t="s">
        <v>311</v>
      </c>
      <c r="B27" s="108">
        <v>89.3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34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5732</v>
      </c>
      <c r="G30" s="33">
        <f>(F30/$F$30)*100</f>
        <v>100</v>
      </c>
      <c r="J30" s="39"/>
    </row>
    <row r="31" spans="1:10" ht="12.75">
      <c r="A31" s="95" t="s">
        <v>296</v>
      </c>
      <c r="B31" s="93">
        <v>5160</v>
      </c>
      <c r="C31" s="33">
        <f>(B31/$B$31)*100</f>
        <v>100</v>
      </c>
      <c r="E31" s="34" t="s">
        <v>317</v>
      </c>
      <c r="F31" s="97">
        <v>5102</v>
      </c>
      <c r="G31" s="101">
        <f>(F31/$F$30)*100</f>
        <v>89.00907187718073</v>
      </c>
      <c r="J31" s="39"/>
    </row>
    <row r="32" spans="1:10" ht="12.75">
      <c r="A32" s="36" t="s">
        <v>318</v>
      </c>
      <c r="B32" s="97">
        <v>2055</v>
      </c>
      <c r="C32" s="10">
        <f>(B32/$B$31)*100</f>
        <v>39.825581395348834</v>
      </c>
      <c r="E32" s="34" t="s">
        <v>319</v>
      </c>
      <c r="F32" s="97">
        <v>630</v>
      </c>
      <c r="G32" s="101">
        <f aca="true" t="shared" si="4" ref="G32:G39">(F32/$F$30)*100</f>
        <v>10.99092812281926</v>
      </c>
      <c r="J32" s="39"/>
    </row>
    <row r="33" spans="1:10" ht="12.75">
      <c r="A33" s="36" t="s">
        <v>320</v>
      </c>
      <c r="B33" s="97">
        <v>1939</v>
      </c>
      <c r="C33" s="10">
        <f aca="true" t="shared" si="5" ref="C33:C38">(B33/$B$31)*100</f>
        <v>37.57751937984496</v>
      </c>
      <c r="E33" s="34" t="s">
        <v>321</v>
      </c>
      <c r="F33" s="97">
        <v>323</v>
      </c>
      <c r="G33" s="101">
        <f t="shared" si="4"/>
        <v>5.635031402651779</v>
      </c>
      <c r="J33" s="39"/>
    </row>
    <row r="34" spans="1:7" ht="12.75">
      <c r="A34" s="36" t="s">
        <v>322</v>
      </c>
      <c r="B34" s="97">
        <v>106</v>
      </c>
      <c r="C34" s="10">
        <f t="shared" si="5"/>
        <v>2.054263565891473</v>
      </c>
      <c r="E34" s="34" t="s">
        <v>323</v>
      </c>
      <c r="F34" s="97">
        <v>351</v>
      </c>
      <c r="G34" s="101">
        <f t="shared" si="4"/>
        <v>6.1235170969993025</v>
      </c>
    </row>
    <row r="35" spans="1:7" ht="12.75">
      <c r="A35" s="36" t="s">
        <v>325</v>
      </c>
      <c r="B35" s="97">
        <v>375</v>
      </c>
      <c r="C35" s="10">
        <f t="shared" si="5"/>
        <v>7.267441860465117</v>
      </c>
      <c r="E35" s="34" t="s">
        <v>321</v>
      </c>
      <c r="F35" s="97">
        <v>217</v>
      </c>
      <c r="G35" s="101">
        <f t="shared" si="4"/>
        <v>3.7857641311933006</v>
      </c>
    </row>
    <row r="36" spans="1:7" ht="12.75">
      <c r="A36" s="36" t="s">
        <v>297</v>
      </c>
      <c r="B36" s="97">
        <v>321</v>
      </c>
      <c r="C36" s="10">
        <f t="shared" si="5"/>
        <v>6.22093023255814</v>
      </c>
      <c r="E36" s="34" t="s">
        <v>327</v>
      </c>
      <c r="F36" s="97">
        <v>235</v>
      </c>
      <c r="G36" s="101">
        <f t="shared" si="4"/>
        <v>4.099790648988137</v>
      </c>
    </row>
    <row r="37" spans="1:7" ht="12.75">
      <c r="A37" s="36" t="s">
        <v>326</v>
      </c>
      <c r="B37" s="97">
        <v>685</v>
      </c>
      <c r="C37" s="10">
        <f t="shared" si="5"/>
        <v>13.275193798449614</v>
      </c>
      <c r="E37" s="34" t="s">
        <v>321</v>
      </c>
      <c r="F37" s="97">
        <v>86</v>
      </c>
      <c r="G37" s="101">
        <f t="shared" si="4"/>
        <v>1.5003489183531054</v>
      </c>
    </row>
    <row r="38" spans="1:7" ht="12.75">
      <c r="A38" s="36" t="s">
        <v>297</v>
      </c>
      <c r="B38" s="97">
        <v>398</v>
      </c>
      <c r="C38" s="10">
        <f t="shared" si="5"/>
        <v>7.713178294573643</v>
      </c>
      <c r="E38" s="34" t="s">
        <v>259</v>
      </c>
      <c r="F38" s="97">
        <v>27</v>
      </c>
      <c r="G38" s="101">
        <f t="shared" si="4"/>
        <v>0.471039776692254</v>
      </c>
    </row>
    <row r="39" spans="1:7" ht="12.75">
      <c r="A39" s="36"/>
      <c r="B39" s="97" t="s">
        <v>250</v>
      </c>
      <c r="C39" s="10"/>
      <c r="E39" s="34" t="s">
        <v>321</v>
      </c>
      <c r="F39" s="97">
        <v>8</v>
      </c>
      <c r="G39" s="101">
        <f t="shared" si="4"/>
        <v>0.13956734124214934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77</v>
      </c>
      <c r="C42" s="33">
        <f>(B42/$B$42)*100</f>
        <v>100</v>
      </c>
      <c r="E42" s="31" t="s">
        <v>268</v>
      </c>
      <c r="F42" s="80">
        <v>6045</v>
      </c>
      <c r="G42" s="99">
        <f>(F42/$F$42)*100</f>
        <v>100</v>
      </c>
      <c r="I42" s="39"/>
    </row>
    <row r="43" spans="1:7" ht="12.75">
      <c r="A43" s="36" t="s">
        <v>301</v>
      </c>
      <c r="B43" s="98">
        <v>19</v>
      </c>
      <c r="C43" s="102">
        <f>(B43/$B$42)*100</f>
        <v>24.675324675324674</v>
      </c>
      <c r="E43" s="60" t="s">
        <v>168</v>
      </c>
      <c r="F43" s="106">
        <v>7541</v>
      </c>
      <c r="G43" s="107">
        <f aca="true" t="shared" si="6" ref="G43:G71">(F43/$F$42)*100</f>
        <v>124.74772539288668</v>
      </c>
    </row>
    <row r="44" spans="1:7" ht="12.75">
      <c r="A44" s="36"/>
      <c r="B44" s="93" t="s">
        <v>250</v>
      </c>
      <c r="C44" s="10"/>
      <c r="E44" s="1" t="s">
        <v>329</v>
      </c>
      <c r="F44" s="97">
        <v>14</v>
      </c>
      <c r="G44" s="101">
        <f t="shared" si="6"/>
        <v>0.23159636062861869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66</v>
      </c>
      <c r="G45" s="101">
        <f t="shared" si="6"/>
        <v>1.0918114143920596</v>
      </c>
    </row>
    <row r="46" spans="1:7" ht="12.75">
      <c r="A46" s="29" t="s">
        <v>331</v>
      </c>
      <c r="B46" s="93">
        <v>5001</v>
      </c>
      <c r="C46" s="33">
        <f>(B46/$B$46)*100</f>
        <v>100</v>
      </c>
      <c r="E46" s="1" t="s">
        <v>332</v>
      </c>
      <c r="F46" s="97">
        <v>39</v>
      </c>
      <c r="G46" s="101">
        <f t="shared" si="6"/>
        <v>0.6451612903225806</v>
      </c>
    </row>
    <row r="47" spans="1:7" ht="12.75">
      <c r="A47" s="36" t="s">
        <v>333</v>
      </c>
      <c r="B47" s="97">
        <v>658</v>
      </c>
      <c r="C47" s="10">
        <f>(B47/$B$46)*100</f>
        <v>13.157368526294741</v>
      </c>
      <c r="E47" s="1" t="s">
        <v>334</v>
      </c>
      <c r="F47" s="97">
        <v>121</v>
      </c>
      <c r="G47" s="101">
        <f t="shared" si="6"/>
        <v>2.001654259718776</v>
      </c>
    </row>
    <row r="48" spans="1:7" ht="12.75">
      <c r="A48" s="36"/>
      <c r="B48" s="93" t="s">
        <v>250</v>
      </c>
      <c r="C48" s="10"/>
      <c r="E48" s="1" t="s">
        <v>335</v>
      </c>
      <c r="F48" s="97">
        <v>434</v>
      </c>
      <c r="G48" s="101">
        <f t="shared" si="6"/>
        <v>7.179487179487179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98</v>
      </c>
      <c r="G49" s="101">
        <f t="shared" si="6"/>
        <v>1.621174524400331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48</v>
      </c>
      <c r="G50" s="101">
        <f t="shared" si="6"/>
        <v>0.7940446650124069</v>
      </c>
    </row>
    <row r="51" spans="1:7" ht="12.75">
      <c r="A51" s="5" t="s">
        <v>338</v>
      </c>
      <c r="B51" s="93">
        <v>887</v>
      </c>
      <c r="C51" s="33">
        <f>(B51/$B$51)*100</f>
        <v>100</v>
      </c>
      <c r="E51" s="1" t="s">
        <v>339</v>
      </c>
      <c r="F51" s="97">
        <v>1021</v>
      </c>
      <c r="G51" s="101">
        <f t="shared" si="6"/>
        <v>16.889991728701407</v>
      </c>
    </row>
    <row r="52" spans="1:7" ht="12.75">
      <c r="A52" s="4" t="s">
        <v>340</v>
      </c>
      <c r="B52" s="98">
        <v>77</v>
      </c>
      <c r="C52" s="10">
        <f>(B52/$B$51)*100</f>
        <v>8.680947012401354</v>
      </c>
      <c r="E52" s="1" t="s">
        <v>341</v>
      </c>
      <c r="F52" s="97">
        <v>59</v>
      </c>
      <c r="G52" s="101">
        <f t="shared" si="6"/>
        <v>0.9760132340777503</v>
      </c>
    </row>
    <row r="53" spans="1:7" ht="12.75">
      <c r="A53" s="4"/>
      <c r="B53" s="93" t="s">
        <v>250</v>
      </c>
      <c r="C53" s="10"/>
      <c r="E53" s="1" t="s">
        <v>342</v>
      </c>
      <c r="F53" s="97">
        <v>66</v>
      </c>
      <c r="G53" s="101">
        <f t="shared" si="6"/>
        <v>1.0918114143920596</v>
      </c>
    </row>
    <row r="54" spans="1:7" ht="14.25">
      <c r="A54" s="5" t="s">
        <v>343</v>
      </c>
      <c r="B54" s="93">
        <v>3892</v>
      </c>
      <c r="C54" s="33">
        <f>(B54/$B$54)*100</f>
        <v>100</v>
      </c>
      <c r="E54" s="1" t="s">
        <v>201</v>
      </c>
      <c r="F54" s="97">
        <v>2125</v>
      </c>
      <c r="G54" s="101">
        <f t="shared" si="6"/>
        <v>35.153019023986765</v>
      </c>
    </row>
    <row r="55" spans="1:7" ht="12.75">
      <c r="A55" s="4" t="s">
        <v>340</v>
      </c>
      <c r="B55" s="98">
        <v>571</v>
      </c>
      <c r="C55" s="10">
        <f>(B55/$B$54)*100</f>
        <v>14.671120246659816</v>
      </c>
      <c r="E55" s="1" t="s">
        <v>344</v>
      </c>
      <c r="F55" s="97">
        <v>1169</v>
      </c>
      <c r="G55" s="101">
        <f t="shared" si="6"/>
        <v>19.33829611248966</v>
      </c>
    </row>
    <row r="56" spans="1:7" ht="12.75">
      <c r="A56" s="4" t="s">
        <v>345</v>
      </c>
      <c r="B56" s="119">
        <v>76</v>
      </c>
      <c r="C56" s="37" t="s">
        <v>261</v>
      </c>
      <c r="E56" s="1" t="s">
        <v>346</v>
      </c>
      <c r="F56" s="97">
        <v>25</v>
      </c>
      <c r="G56" s="101">
        <f t="shared" si="6"/>
        <v>0.41356492969396197</v>
      </c>
    </row>
    <row r="57" spans="1:7" ht="12.75">
      <c r="A57" s="4" t="s">
        <v>347</v>
      </c>
      <c r="B57" s="98">
        <v>3321</v>
      </c>
      <c r="C57" s="10">
        <f>(B57/$B$54)*100</f>
        <v>85.32887975334017</v>
      </c>
      <c r="E57" s="1" t="s">
        <v>348</v>
      </c>
      <c r="F57" s="97">
        <v>9</v>
      </c>
      <c r="G57" s="101">
        <f t="shared" si="6"/>
        <v>0.1488833746898263</v>
      </c>
    </row>
    <row r="58" spans="1:7" ht="12.75">
      <c r="A58" s="4" t="s">
        <v>345</v>
      </c>
      <c r="B58" s="119">
        <v>79.1</v>
      </c>
      <c r="C58" s="37" t="s">
        <v>261</v>
      </c>
      <c r="E58" s="1" t="s">
        <v>349</v>
      </c>
      <c r="F58" s="97">
        <v>523</v>
      </c>
      <c r="G58" s="101">
        <f t="shared" si="6"/>
        <v>8.651778329197684</v>
      </c>
    </row>
    <row r="59" spans="1:7" ht="12.75">
      <c r="A59" s="4"/>
      <c r="B59" s="93" t="s">
        <v>250</v>
      </c>
      <c r="C59" s="10"/>
      <c r="E59" s="1" t="s">
        <v>350</v>
      </c>
      <c r="F59" s="97">
        <v>20</v>
      </c>
      <c r="G59" s="101">
        <f t="shared" si="6"/>
        <v>0.3308519437551696</v>
      </c>
    </row>
    <row r="60" spans="1:7" ht="12.75">
      <c r="A60" s="5" t="s">
        <v>351</v>
      </c>
      <c r="B60" s="93">
        <v>946</v>
      </c>
      <c r="C60" s="33">
        <f>(B60/$B$60)*100</f>
        <v>100</v>
      </c>
      <c r="E60" s="1" t="s">
        <v>352</v>
      </c>
      <c r="F60" s="97">
        <v>113</v>
      </c>
      <c r="G60" s="101">
        <f t="shared" si="6"/>
        <v>1.8693134822167081</v>
      </c>
    </row>
    <row r="61" spans="1:7" ht="12.75">
      <c r="A61" s="4" t="s">
        <v>340</v>
      </c>
      <c r="B61" s="97">
        <v>410</v>
      </c>
      <c r="C61" s="10">
        <f>(B61/$B$60)*100</f>
        <v>43.34038054968288</v>
      </c>
      <c r="E61" s="1" t="s">
        <v>353</v>
      </c>
      <c r="F61" s="97">
        <v>179</v>
      </c>
      <c r="G61" s="101">
        <f t="shared" si="6"/>
        <v>2.9611248966087675</v>
      </c>
    </row>
    <row r="62" spans="1:7" ht="12.75">
      <c r="A62" s="4"/>
      <c r="B62" s="93" t="s">
        <v>250</v>
      </c>
      <c r="C62" s="10"/>
      <c r="E62" s="1" t="s">
        <v>354</v>
      </c>
      <c r="F62" s="97">
        <v>86</v>
      </c>
      <c r="G62" s="101">
        <f t="shared" si="6"/>
        <v>1.4226633581472292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25</v>
      </c>
      <c r="G63" s="101">
        <f t="shared" si="6"/>
        <v>0.41356492969396197</v>
      </c>
    </row>
    <row r="64" spans="1:7" ht="12.75">
      <c r="A64" s="29" t="s">
        <v>357</v>
      </c>
      <c r="B64" s="93">
        <v>5732</v>
      </c>
      <c r="C64" s="33">
        <f>(B64/$B$64)*100</f>
        <v>100</v>
      </c>
      <c r="E64" s="1" t="s">
        <v>358</v>
      </c>
      <c r="F64" s="97">
        <v>10</v>
      </c>
      <c r="G64" s="101">
        <f t="shared" si="6"/>
        <v>0.1654259718775848</v>
      </c>
    </row>
    <row r="65" spans="1:7" ht="12.75">
      <c r="A65" s="4" t="s">
        <v>256</v>
      </c>
      <c r="B65" s="97">
        <v>2692</v>
      </c>
      <c r="C65" s="10">
        <f>(B65/$B$64)*100</f>
        <v>46.96441032798325</v>
      </c>
      <c r="E65" s="1" t="s">
        <v>359</v>
      </c>
      <c r="F65" s="97">
        <v>16</v>
      </c>
      <c r="G65" s="101">
        <f t="shared" si="6"/>
        <v>0.26468155500413565</v>
      </c>
    </row>
    <row r="66" spans="1:7" ht="12.75">
      <c r="A66" s="4" t="s">
        <v>257</v>
      </c>
      <c r="B66" s="97">
        <v>2852</v>
      </c>
      <c r="C66" s="10">
        <f aca="true" t="shared" si="7" ref="C66:C71">(B66/$B$64)*100</f>
        <v>49.75575715282624</v>
      </c>
      <c r="E66" s="1" t="s">
        <v>360</v>
      </c>
      <c r="F66" s="97">
        <v>5</v>
      </c>
      <c r="G66" s="101">
        <f t="shared" si="6"/>
        <v>0.0827129859387924</v>
      </c>
    </row>
    <row r="67" spans="1:7" ht="12.75">
      <c r="A67" s="4" t="s">
        <v>361</v>
      </c>
      <c r="B67" s="97">
        <v>1593</v>
      </c>
      <c r="C67" s="10">
        <f t="shared" si="7"/>
        <v>27.79134682484299</v>
      </c>
      <c r="E67" s="1" t="s">
        <v>362</v>
      </c>
      <c r="F67" s="97">
        <v>61</v>
      </c>
      <c r="G67" s="101">
        <f t="shared" si="6"/>
        <v>1.0090984284532674</v>
      </c>
    </row>
    <row r="68" spans="1:7" ht="12.75">
      <c r="A68" s="4" t="s">
        <v>363</v>
      </c>
      <c r="B68" s="97">
        <v>1259</v>
      </c>
      <c r="C68" s="10">
        <f t="shared" si="7"/>
        <v>21.964410327983252</v>
      </c>
      <c r="E68" s="1" t="s">
        <v>364</v>
      </c>
      <c r="F68" s="97">
        <v>125</v>
      </c>
      <c r="G68" s="101">
        <f t="shared" si="6"/>
        <v>2.0678246484698097</v>
      </c>
    </row>
    <row r="69" spans="1:7" ht="12.75">
      <c r="A69" s="4" t="s">
        <v>365</v>
      </c>
      <c r="B69" s="97">
        <v>874</v>
      </c>
      <c r="C69" s="10">
        <f t="shared" si="7"/>
        <v>15.247732030704816</v>
      </c>
      <c r="E69" s="1" t="s">
        <v>366</v>
      </c>
      <c r="F69" s="97">
        <v>33</v>
      </c>
      <c r="G69" s="101">
        <f t="shared" si="6"/>
        <v>0.5459057071960298</v>
      </c>
    </row>
    <row r="70" spans="1:7" ht="12.75">
      <c r="A70" s="4" t="s">
        <v>367</v>
      </c>
      <c r="B70" s="97">
        <v>385</v>
      </c>
      <c r="C70" s="10">
        <f t="shared" si="7"/>
        <v>6.716678297278437</v>
      </c>
      <c r="E70" s="1" t="s">
        <v>368</v>
      </c>
      <c r="F70" s="97">
        <v>19</v>
      </c>
      <c r="G70" s="101">
        <f t="shared" si="6"/>
        <v>0.3143093465674111</v>
      </c>
    </row>
    <row r="71" spans="1:7" ht="12.75">
      <c r="A71" s="7" t="s">
        <v>258</v>
      </c>
      <c r="B71" s="103">
        <v>188</v>
      </c>
      <c r="C71" s="40">
        <f t="shared" si="7"/>
        <v>3.279832519190509</v>
      </c>
      <c r="D71" s="41"/>
      <c r="E71" s="9" t="s">
        <v>369</v>
      </c>
      <c r="F71" s="103">
        <v>1032</v>
      </c>
      <c r="G71" s="104">
        <f t="shared" si="6"/>
        <v>17.07196029776675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5108</v>
      </c>
      <c r="C9" s="81">
        <f>(B9/$B$9)*100</f>
        <v>100</v>
      </c>
      <c r="D9" s="65"/>
      <c r="E9" s="79" t="s">
        <v>381</v>
      </c>
      <c r="F9" s="80">
        <v>2936</v>
      </c>
      <c r="G9" s="81">
        <f>(F9/$F$9)*100</f>
        <v>100</v>
      </c>
    </row>
    <row r="10" spans="1:7" ht="12.75">
      <c r="A10" s="82" t="s">
        <v>382</v>
      </c>
      <c r="B10" s="97">
        <v>3499</v>
      </c>
      <c r="C10" s="105">
        <f>(B10/$B$9)*100</f>
        <v>68.50039154267816</v>
      </c>
      <c r="D10" s="65"/>
      <c r="E10" s="78" t="s">
        <v>383</v>
      </c>
      <c r="F10" s="97">
        <v>219</v>
      </c>
      <c r="G10" s="105">
        <f aca="true" t="shared" si="0" ref="G10:G19">(F10/$F$9)*100</f>
        <v>7.459128065395096</v>
      </c>
    </row>
    <row r="11" spans="1:7" ht="12.75">
      <c r="A11" s="82" t="s">
        <v>384</v>
      </c>
      <c r="B11" s="97">
        <v>3492</v>
      </c>
      <c r="C11" s="105">
        <f aca="true" t="shared" si="1" ref="C11:C16">(B11/$B$9)*100</f>
        <v>68.36335160532498</v>
      </c>
      <c r="D11" s="65"/>
      <c r="E11" s="78" t="s">
        <v>385</v>
      </c>
      <c r="F11" s="97">
        <v>160</v>
      </c>
      <c r="G11" s="105">
        <f t="shared" si="0"/>
        <v>5.449591280653951</v>
      </c>
    </row>
    <row r="12" spans="1:7" ht="12.75">
      <c r="A12" s="82" t="s">
        <v>386</v>
      </c>
      <c r="B12" s="97">
        <v>3324</v>
      </c>
      <c r="C12" s="105">
        <f>(B12/$B$9)*100</f>
        <v>65.07439310884887</v>
      </c>
      <c r="D12" s="65"/>
      <c r="E12" s="78" t="s">
        <v>387</v>
      </c>
      <c r="F12" s="97">
        <v>292</v>
      </c>
      <c r="G12" s="105">
        <f t="shared" si="0"/>
        <v>9.945504087193461</v>
      </c>
    </row>
    <row r="13" spans="1:7" ht="12.75">
      <c r="A13" s="82" t="s">
        <v>388</v>
      </c>
      <c r="B13" s="97">
        <v>168</v>
      </c>
      <c r="C13" s="105">
        <f>(B13/$B$9)*100</f>
        <v>3.288958496476116</v>
      </c>
      <c r="D13" s="65"/>
      <c r="E13" s="78" t="s">
        <v>389</v>
      </c>
      <c r="F13" s="97">
        <v>409</v>
      </c>
      <c r="G13" s="105">
        <f t="shared" si="0"/>
        <v>13.93051771117166</v>
      </c>
    </row>
    <row r="14" spans="1:7" ht="12.75">
      <c r="A14" s="82" t="s">
        <v>390</v>
      </c>
      <c r="B14" s="109">
        <v>4.8</v>
      </c>
      <c r="C14" s="112" t="s">
        <v>261</v>
      </c>
      <c r="D14" s="65"/>
      <c r="E14" s="78" t="s">
        <v>391</v>
      </c>
      <c r="F14" s="97">
        <v>535</v>
      </c>
      <c r="G14" s="105">
        <f t="shared" si="0"/>
        <v>18.222070844686648</v>
      </c>
    </row>
    <row r="15" spans="1:7" ht="12.75">
      <c r="A15" s="82" t="s">
        <v>392</v>
      </c>
      <c r="B15" s="109">
        <v>7</v>
      </c>
      <c r="C15" s="105">
        <f t="shared" si="1"/>
        <v>0.1370399373531715</v>
      </c>
      <c r="D15" s="65"/>
      <c r="E15" s="78" t="s">
        <v>393</v>
      </c>
      <c r="F15" s="97">
        <v>593</v>
      </c>
      <c r="G15" s="105">
        <f t="shared" si="0"/>
        <v>20.197547683923705</v>
      </c>
    </row>
    <row r="16" spans="1:7" ht="12.75">
      <c r="A16" s="82" t="s">
        <v>67</v>
      </c>
      <c r="B16" s="97">
        <v>1609</v>
      </c>
      <c r="C16" s="105">
        <f t="shared" si="1"/>
        <v>31.499608457321848</v>
      </c>
      <c r="D16" s="65"/>
      <c r="E16" s="78" t="s">
        <v>68</v>
      </c>
      <c r="F16" s="97">
        <v>313</v>
      </c>
      <c r="G16" s="105">
        <f t="shared" si="0"/>
        <v>10.660762942779293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288</v>
      </c>
      <c r="G17" s="105">
        <f t="shared" si="0"/>
        <v>9.809264305177113</v>
      </c>
    </row>
    <row r="18" spans="1:7" ht="12.75">
      <c r="A18" s="77" t="s">
        <v>70</v>
      </c>
      <c r="B18" s="80">
        <v>2561</v>
      </c>
      <c r="C18" s="81">
        <f>(B18/$B$18)*100</f>
        <v>100</v>
      </c>
      <c r="D18" s="65"/>
      <c r="E18" s="78" t="s">
        <v>170</v>
      </c>
      <c r="F18" s="97">
        <v>69</v>
      </c>
      <c r="G18" s="105">
        <f t="shared" si="0"/>
        <v>2.3501362397820165</v>
      </c>
    </row>
    <row r="19" spans="1:9" ht="12.75">
      <c r="A19" s="82" t="s">
        <v>382</v>
      </c>
      <c r="B19" s="97">
        <v>1511</v>
      </c>
      <c r="C19" s="105">
        <f>(B19/$B$18)*100</f>
        <v>59.000390472471686</v>
      </c>
      <c r="D19" s="65"/>
      <c r="E19" s="78" t="s">
        <v>169</v>
      </c>
      <c r="F19" s="98">
        <v>58</v>
      </c>
      <c r="G19" s="105">
        <f t="shared" si="0"/>
        <v>1.9754768392370572</v>
      </c>
      <c r="I19" s="117"/>
    </row>
    <row r="20" spans="1:7" ht="12.75">
      <c r="A20" s="82" t="s">
        <v>384</v>
      </c>
      <c r="B20" s="97">
        <v>1511</v>
      </c>
      <c r="C20" s="105">
        <f>(B20/$B$18)*100</f>
        <v>59.000390472471686</v>
      </c>
      <c r="D20" s="65"/>
      <c r="E20" s="78" t="s">
        <v>71</v>
      </c>
      <c r="F20" s="97">
        <v>44896</v>
      </c>
      <c r="G20" s="112" t="s">
        <v>261</v>
      </c>
    </row>
    <row r="21" spans="1:7" ht="12.75">
      <c r="A21" s="82" t="s">
        <v>386</v>
      </c>
      <c r="B21" s="97">
        <v>1430</v>
      </c>
      <c r="C21" s="105">
        <f>(B21/$B$18)*100</f>
        <v>55.83756345177665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2401</v>
      </c>
      <c r="G22" s="105">
        <f>(F22/$F$9)*100</f>
        <v>81.77792915531336</v>
      </c>
    </row>
    <row r="23" spans="1:7" ht="12.75">
      <c r="A23" s="77" t="s">
        <v>73</v>
      </c>
      <c r="B23" s="80">
        <v>292</v>
      </c>
      <c r="C23" s="81">
        <f>(B23/$B$23)*100</f>
        <v>100</v>
      </c>
      <c r="D23" s="65"/>
      <c r="E23" s="78" t="s">
        <v>74</v>
      </c>
      <c r="F23" s="97">
        <v>60761</v>
      </c>
      <c r="G23" s="112" t="s">
        <v>261</v>
      </c>
    </row>
    <row r="24" spans="1:7" ht="12.75">
      <c r="A24" s="82" t="s">
        <v>75</v>
      </c>
      <c r="B24" s="97">
        <v>157</v>
      </c>
      <c r="C24" s="105">
        <f>(B24/$B$23)*100</f>
        <v>53.76712328767124</v>
      </c>
      <c r="D24" s="65"/>
      <c r="E24" s="78" t="s">
        <v>76</v>
      </c>
      <c r="F24" s="97">
        <v>763</v>
      </c>
      <c r="G24" s="105">
        <f>(F24/$F$9)*100</f>
        <v>25.987738419618527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11072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69</v>
      </c>
      <c r="G26" s="105">
        <f>(F26/$F$9)*100</f>
        <v>2.3501362397820165</v>
      </c>
    </row>
    <row r="27" spans="1:7" ht="12.75">
      <c r="A27" s="77" t="s">
        <v>85</v>
      </c>
      <c r="B27" s="80">
        <v>3282</v>
      </c>
      <c r="C27" s="81">
        <f>(B27/$B$27)*100</f>
        <v>100</v>
      </c>
      <c r="D27" s="65"/>
      <c r="E27" s="78" t="s">
        <v>78</v>
      </c>
      <c r="F27" s="98">
        <v>6149</v>
      </c>
      <c r="G27" s="112" t="s">
        <v>261</v>
      </c>
    </row>
    <row r="28" spans="1:7" ht="12.75">
      <c r="A28" s="82" t="s">
        <v>86</v>
      </c>
      <c r="B28" s="97">
        <v>2569</v>
      </c>
      <c r="C28" s="105">
        <f aca="true" t="shared" si="2" ref="C28:C33">(B28/$B$27)*100</f>
        <v>78.27544180377818</v>
      </c>
      <c r="D28" s="65"/>
      <c r="E28" s="78" t="s">
        <v>79</v>
      </c>
      <c r="F28" s="97">
        <v>76</v>
      </c>
      <c r="G28" s="105">
        <f>(F28/$F$9)*100</f>
        <v>2.588555858310627</v>
      </c>
    </row>
    <row r="29" spans="1:7" ht="12.75">
      <c r="A29" s="82" t="s">
        <v>87</v>
      </c>
      <c r="B29" s="97">
        <v>298</v>
      </c>
      <c r="C29" s="105">
        <f t="shared" si="2"/>
        <v>9.079829372333943</v>
      </c>
      <c r="D29" s="65"/>
      <c r="E29" s="78" t="s">
        <v>80</v>
      </c>
      <c r="F29" s="97">
        <v>4285</v>
      </c>
      <c r="G29" s="112" t="s">
        <v>261</v>
      </c>
    </row>
    <row r="30" spans="1:7" ht="12.75">
      <c r="A30" s="82" t="s">
        <v>88</v>
      </c>
      <c r="B30" s="97">
        <v>177</v>
      </c>
      <c r="C30" s="105">
        <f t="shared" si="2"/>
        <v>5.393053016453382</v>
      </c>
      <c r="D30" s="65"/>
      <c r="E30" s="78" t="s">
        <v>81</v>
      </c>
      <c r="F30" s="97">
        <v>555</v>
      </c>
      <c r="G30" s="105">
        <f>(F30/$F$9)*100</f>
        <v>18.90326975476839</v>
      </c>
    </row>
    <row r="31" spans="1:7" ht="12.75">
      <c r="A31" s="82" t="s">
        <v>115</v>
      </c>
      <c r="B31" s="97">
        <v>91</v>
      </c>
      <c r="C31" s="105">
        <f t="shared" si="2"/>
        <v>2.7726995734308346</v>
      </c>
      <c r="D31" s="65"/>
      <c r="E31" s="78" t="s">
        <v>82</v>
      </c>
      <c r="F31" s="97">
        <v>20137</v>
      </c>
      <c r="G31" s="112" t="s">
        <v>261</v>
      </c>
    </row>
    <row r="32" spans="1:7" ht="12.75">
      <c r="A32" s="82" t="s">
        <v>89</v>
      </c>
      <c r="B32" s="97">
        <v>46</v>
      </c>
      <c r="C32" s="105">
        <f t="shared" si="2"/>
        <v>1.401584399756246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101</v>
      </c>
      <c r="C33" s="105">
        <f t="shared" si="2"/>
        <v>3.0773918342474103</v>
      </c>
      <c r="D33" s="65"/>
      <c r="E33" s="79" t="s">
        <v>84</v>
      </c>
      <c r="F33" s="80">
        <v>1342</v>
      </c>
      <c r="G33" s="81">
        <f>(F33/$F$33)*100</f>
        <v>100</v>
      </c>
    </row>
    <row r="34" spans="1:7" ht="12.75">
      <c r="A34" s="82" t="s">
        <v>91</v>
      </c>
      <c r="B34" s="120">
        <v>34.9</v>
      </c>
      <c r="C34" s="112" t="s">
        <v>261</v>
      </c>
      <c r="D34" s="65"/>
      <c r="E34" s="78" t="s">
        <v>383</v>
      </c>
      <c r="F34" s="97">
        <v>53</v>
      </c>
      <c r="G34" s="105">
        <f aca="true" t="shared" si="3" ref="G34:G43">(F34/$F$33)*100</f>
        <v>3.9493293591654246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20</v>
      </c>
      <c r="G35" s="105">
        <f t="shared" si="3"/>
        <v>1.4903129657228018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86</v>
      </c>
      <c r="G36" s="105">
        <f t="shared" si="3"/>
        <v>6.4083457526080485</v>
      </c>
    </row>
    <row r="37" spans="1:7" ht="12.75">
      <c r="A37" s="77" t="s">
        <v>94</v>
      </c>
      <c r="B37" s="80">
        <v>3324</v>
      </c>
      <c r="C37" s="81">
        <f>(B37/$B$37)*100</f>
        <v>100</v>
      </c>
      <c r="D37" s="65"/>
      <c r="E37" s="78" t="s">
        <v>389</v>
      </c>
      <c r="F37" s="97">
        <v>141</v>
      </c>
      <c r="G37" s="105">
        <f t="shared" si="3"/>
        <v>10.506706408345751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211</v>
      </c>
      <c r="G38" s="105">
        <f t="shared" si="3"/>
        <v>15.722801788375559</v>
      </c>
    </row>
    <row r="39" spans="1:7" ht="12.75">
      <c r="A39" s="82" t="s">
        <v>97</v>
      </c>
      <c r="B39" s="98">
        <v>1333</v>
      </c>
      <c r="C39" s="105">
        <f>(B39/$B$37)*100</f>
        <v>40.10228640192539</v>
      </c>
      <c r="D39" s="65"/>
      <c r="E39" s="78" t="s">
        <v>393</v>
      </c>
      <c r="F39" s="97">
        <v>326</v>
      </c>
      <c r="G39" s="105">
        <f t="shared" si="3"/>
        <v>24.29210134128167</v>
      </c>
    </row>
    <row r="40" spans="1:7" ht="12.75">
      <c r="A40" s="82" t="s">
        <v>98</v>
      </c>
      <c r="B40" s="98">
        <v>461</v>
      </c>
      <c r="C40" s="105">
        <f>(B40/$B$37)*100</f>
        <v>13.868832731648617</v>
      </c>
      <c r="D40" s="65"/>
      <c r="E40" s="78" t="s">
        <v>68</v>
      </c>
      <c r="F40" s="97">
        <v>202</v>
      </c>
      <c r="G40" s="105">
        <f t="shared" si="3"/>
        <v>15.052160953800298</v>
      </c>
    </row>
    <row r="41" spans="1:7" ht="12.75">
      <c r="A41" s="82" t="s">
        <v>100</v>
      </c>
      <c r="B41" s="98">
        <v>924</v>
      </c>
      <c r="C41" s="105">
        <f>(B41/$B$37)*100</f>
        <v>27.79783393501805</v>
      </c>
      <c r="D41" s="65"/>
      <c r="E41" s="78" t="s">
        <v>69</v>
      </c>
      <c r="F41" s="97">
        <v>200</v>
      </c>
      <c r="G41" s="105">
        <f t="shared" si="3"/>
        <v>14.903129657228018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60</v>
      </c>
      <c r="G42" s="105">
        <f t="shared" si="3"/>
        <v>4.470938897168406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43</v>
      </c>
      <c r="G43" s="105">
        <f t="shared" si="3"/>
        <v>3.2041728763040243</v>
      </c>
    </row>
    <row r="44" spans="1:7" ht="12.75">
      <c r="A44" s="82" t="s">
        <v>291</v>
      </c>
      <c r="B44" s="98">
        <v>314</v>
      </c>
      <c r="C44" s="105">
        <f>(B44/$B$37)*100</f>
        <v>9.446450060168472</v>
      </c>
      <c r="D44" s="65"/>
      <c r="E44" s="78" t="s">
        <v>93</v>
      </c>
      <c r="F44" s="97">
        <v>61250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292</v>
      </c>
      <c r="C46" s="105">
        <f>(B46/$B$37)*100</f>
        <v>8.78459687123947</v>
      </c>
      <c r="D46" s="65"/>
      <c r="E46" s="78" t="s">
        <v>96</v>
      </c>
      <c r="F46" s="97">
        <v>29456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40557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34323</v>
      </c>
      <c r="G49" s="114" t="s">
        <v>261</v>
      </c>
    </row>
    <row r="50" spans="1:7" ht="13.5" thickTop="1">
      <c r="A50" s="82" t="s">
        <v>116</v>
      </c>
      <c r="B50" s="98">
        <v>240</v>
      </c>
      <c r="C50" s="105">
        <f t="shared" si="4"/>
        <v>7.2202166064981945</v>
      </c>
      <c r="D50" s="65"/>
      <c r="E50" s="78"/>
      <c r="F50" s="86"/>
      <c r="G50" s="85"/>
    </row>
    <row r="51" spans="1:7" ht="12.75">
      <c r="A51" s="82" t="s">
        <v>117</v>
      </c>
      <c r="B51" s="98">
        <v>230</v>
      </c>
      <c r="C51" s="105">
        <f t="shared" si="4"/>
        <v>6.919374247894103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123</v>
      </c>
      <c r="C52" s="105">
        <f t="shared" si="4"/>
        <v>3.7003610108303246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385</v>
      </c>
      <c r="C53" s="105">
        <f t="shared" si="4"/>
        <v>11.582430806257522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204</v>
      </c>
      <c r="C54" s="105">
        <f t="shared" si="4"/>
        <v>6.137184115523466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172</v>
      </c>
      <c r="C55" s="105">
        <f t="shared" si="4"/>
        <v>5.174488567990373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250</v>
      </c>
      <c r="C57" s="105">
        <f>(B57/$B$37)*100</f>
        <v>7.521058965102287</v>
      </c>
      <c r="D57" s="65"/>
      <c r="E57" s="79" t="s">
        <v>84</v>
      </c>
      <c r="F57" s="80">
        <v>60</v>
      </c>
      <c r="G57" s="105">
        <f>(F57/L57)*100</f>
        <v>4.470938897168406</v>
      </c>
      <c r="H57" s="79" t="s">
        <v>84</v>
      </c>
      <c r="L57" s="15">
        <v>1342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53</v>
      </c>
      <c r="G58" s="105">
        <f>(F58/L58)*100</f>
        <v>9.566787003610107</v>
      </c>
      <c r="H58" s="78" t="s">
        <v>118</v>
      </c>
      <c r="L58" s="15">
        <v>554</v>
      </c>
    </row>
    <row r="59" spans="1:12" ht="12.75">
      <c r="A59" s="82" t="s">
        <v>112</v>
      </c>
      <c r="B59" s="98">
        <v>420</v>
      </c>
      <c r="C59" s="105">
        <f>(B59/$B$37)*100</f>
        <v>12.63537906137184</v>
      </c>
      <c r="D59" s="65"/>
      <c r="E59" s="78" t="s">
        <v>120</v>
      </c>
      <c r="F59" s="97">
        <v>30</v>
      </c>
      <c r="G59" s="105">
        <f>(F59/L59)*100</f>
        <v>11.627906976744185</v>
      </c>
      <c r="H59" s="78" t="s">
        <v>120</v>
      </c>
      <c r="L59" s="15">
        <v>258</v>
      </c>
    </row>
    <row r="60" spans="1:7" ht="12.75">
      <c r="A60" s="82" t="s">
        <v>113</v>
      </c>
      <c r="B60" s="98">
        <v>690</v>
      </c>
      <c r="C60" s="105">
        <f>(B60/$B$37)*100</f>
        <v>20.75812274368231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329</v>
      </c>
      <c r="C62" s="105">
        <f>(B62/$B$37)*100</f>
        <v>9.89771359807461</v>
      </c>
      <c r="D62" s="65"/>
      <c r="E62" s="79" t="s">
        <v>123</v>
      </c>
      <c r="F62" s="80">
        <v>48</v>
      </c>
      <c r="G62" s="105">
        <f>(F62/L62)*100</f>
        <v>17.454545454545457</v>
      </c>
      <c r="H62" s="79" t="s">
        <v>394</v>
      </c>
      <c r="L62" s="15">
        <v>275</v>
      </c>
    </row>
    <row r="63" spans="1:12" ht="12.75">
      <c r="A63" s="61" t="s">
        <v>293</v>
      </c>
      <c r="B63" s="98">
        <v>94</v>
      </c>
      <c r="C63" s="105">
        <f>(B63/$B$37)*100</f>
        <v>2.8279181708784598</v>
      </c>
      <c r="D63" s="65"/>
      <c r="E63" s="78" t="s">
        <v>118</v>
      </c>
      <c r="F63" s="97">
        <v>48</v>
      </c>
      <c r="G63" s="105">
        <f>(F63/L63)*100</f>
        <v>35.55555555555556</v>
      </c>
      <c r="H63" s="78" t="s">
        <v>118</v>
      </c>
      <c r="L63" s="15">
        <v>135</v>
      </c>
    </row>
    <row r="64" spans="1:12" ht="12.75">
      <c r="A64" s="82" t="s">
        <v>114</v>
      </c>
      <c r="B64" s="98">
        <v>187</v>
      </c>
      <c r="C64" s="105">
        <f>(B64/$B$37)*100</f>
        <v>5.6257521058965105</v>
      </c>
      <c r="D64" s="65"/>
      <c r="E64" s="78" t="s">
        <v>120</v>
      </c>
      <c r="F64" s="97">
        <v>25</v>
      </c>
      <c r="G64" s="105">
        <f>(F64/L64)*100</f>
        <v>58.139534883720934</v>
      </c>
      <c r="H64" s="78" t="s">
        <v>120</v>
      </c>
      <c r="L64" s="15">
        <v>43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520</v>
      </c>
      <c r="G66" s="105">
        <f aca="true" t="shared" si="5" ref="G66:G71">(F66/L66)*100</f>
        <v>8.624979266876762</v>
      </c>
      <c r="H66" s="79" t="s">
        <v>124</v>
      </c>
      <c r="L66" s="15">
        <v>6029</v>
      </c>
    </row>
    <row r="67" spans="1:12" ht="12.75">
      <c r="A67" s="82" t="s">
        <v>126</v>
      </c>
      <c r="B67" s="97">
        <v>2577</v>
      </c>
      <c r="C67" s="105">
        <f>(B67/$B$37)*100</f>
        <v>77.52707581227438</v>
      </c>
      <c r="D67" s="65"/>
      <c r="E67" s="78" t="s">
        <v>262</v>
      </c>
      <c r="F67" s="97">
        <v>395</v>
      </c>
      <c r="G67" s="105">
        <f t="shared" si="5"/>
        <v>7.887380191693291</v>
      </c>
      <c r="H67" s="78" t="s">
        <v>262</v>
      </c>
      <c r="L67" s="15">
        <v>5008</v>
      </c>
    </row>
    <row r="68" spans="1:12" ht="12.75">
      <c r="A68" s="82" t="s">
        <v>128</v>
      </c>
      <c r="B68" s="97">
        <v>513</v>
      </c>
      <c r="C68" s="105">
        <f>(B68/$B$37)*100</f>
        <v>15.433212996389893</v>
      </c>
      <c r="D68" s="65"/>
      <c r="E68" s="78" t="s">
        <v>127</v>
      </c>
      <c r="F68" s="97">
        <v>75</v>
      </c>
      <c r="G68" s="105">
        <f t="shared" si="5"/>
        <v>7.928118393234672</v>
      </c>
      <c r="H68" s="78" t="s">
        <v>127</v>
      </c>
      <c r="L68" s="15">
        <v>946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113</v>
      </c>
      <c r="G69" s="105">
        <f t="shared" si="5"/>
        <v>11.266201395812562</v>
      </c>
      <c r="H69" s="78" t="s">
        <v>129</v>
      </c>
      <c r="L69" s="15">
        <v>1003</v>
      </c>
    </row>
    <row r="70" spans="1:12" ht="12.75">
      <c r="A70" s="82" t="s">
        <v>376</v>
      </c>
      <c r="B70" s="97">
        <v>234</v>
      </c>
      <c r="C70" s="105">
        <f>(B70/$B$37)*100</f>
        <v>7.039711191335741</v>
      </c>
      <c r="D70" s="65"/>
      <c r="E70" s="78" t="s">
        <v>130</v>
      </c>
      <c r="F70" s="97">
        <v>71</v>
      </c>
      <c r="G70" s="105">
        <f t="shared" si="5"/>
        <v>10.274963820549928</v>
      </c>
      <c r="H70" s="78" t="s">
        <v>130</v>
      </c>
      <c r="L70" s="15">
        <v>691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319</v>
      </c>
      <c r="G71" s="118">
        <f t="shared" si="5"/>
        <v>14.65319246669729</v>
      </c>
      <c r="H71" s="92" t="s">
        <v>131</v>
      </c>
      <c r="L71" s="15">
        <v>2177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3996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2946</v>
      </c>
      <c r="G9" s="81">
        <f>(F9/$F$9)*100</f>
        <v>100</v>
      </c>
      <c r="I9" s="53"/>
    </row>
    <row r="10" spans="1:7" ht="12.75">
      <c r="A10" s="36" t="s">
        <v>137</v>
      </c>
      <c r="B10" s="97">
        <v>1971</v>
      </c>
      <c r="C10" s="105">
        <f aca="true" t="shared" si="0" ref="C10:C18">(B10/$B$8)*100</f>
        <v>49.32432432432432</v>
      </c>
      <c r="E10" s="32" t="s">
        <v>138</v>
      </c>
      <c r="F10" s="97">
        <v>2873</v>
      </c>
      <c r="G10" s="105">
        <f>(F10/$F$9)*100</f>
        <v>97.52206381534285</v>
      </c>
    </row>
    <row r="11" spans="1:7" ht="12.75">
      <c r="A11" s="36" t="s">
        <v>139</v>
      </c>
      <c r="B11" s="97">
        <v>188</v>
      </c>
      <c r="C11" s="105">
        <f t="shared" si="0"/>
        <v>4.704704704704705</v>
      </c>
      <c r="E11" s="32" t="s">
        <v>140</v>
      </c>
      <c r="F11" s="97">
        <v>48</v>
      </c>
      <c r="G11" s="105">
        <f>(F11/$F$9)*100</f>
        <v>1.6293279022403258</v>
      </c>
    </row>
    <row r="12" spans="1:7" ht="12.75">
      <c r="A12" s="36" t="s">
        <v>141</v>
      </c>
      <c r="B12" s="97">
        <v>578</v>
      </c>
      <c r="C12" s="105">
        <f t="shared" si="0"/>
        <v>14.464464464464463</v>
      </c>
      <c r="E12" s="32" t="s">
        <v>142</v>
      </c>
      <c r="F12" s="97">
        <v>25</v>
      </c>
      <c r="G12" s="105">
        <f>(F12/$F$9)*100</f>
        <v>0.8486082824168364</v>
      </c>
    </row>
    <row r="13" spans="1:7" ht="12.75">
      <c r="A13" s="36" t="s">
        <v>143</v>
      </c>
      <c r="B13" s="97">
        <v>239</v>
      </c>
      <c r="C13" s="105">
        <f t="shared" si="0"/>
        <v>5.980980980980981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137</v>
      </c>
      <c r="C14" s="105">
        <f t="shared" si="0"/>
        <v>3.428428428428428</v>
      </c>
      <c r="E14" s="42" t="s">
        <v>145</v>
      </c>
      <c r="F14" s="80">
        <v>994</v>
      </c>
      <c r="G14" s="81">
        <f>(F14/$F$14)*100</f>
        <v>100</v>
      </c>
    </row>
    <row r="15" spans="1:7" ht="12.75">
      <c r="A15" s="36" t="s">
        <v>146</v>
      </c>
      <c r="B15" s="97">
        <v>327</v>
      </c>
      <c r="C15" s="105">
        <f t="shared" si="0"/>
        <v>8.183183183183184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549</v>
      </c>
      <c r="C16" s="105">
        <f t="shared" si="0"/>
        <v>13.73873873873874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7</v>
      </c>
      <c r="C17" s="105">
        <f t="shared" si="0"/>
        <v>0.17517517517517517</v>
      </c>
      <c r="E17" s="1" t="s">
        <v>151</v>
      </c>
      <c r="F17" s="97">
        <v>66</v>
      </c>
      <c r="G17" s="105">
        <f aca="true" t="shared" si="1" ref="G17:G23">(F17/$F$14)*100</f>
        <v>6.639839034205232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237</v>
      </c>
      <c r="G18" s="105">
        <f t="shared" si="1"/>
        <v>23.843058350100605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259</v>
      </c>
      <c r="G19" s="105">
        <f t="shared" si="1"/>
        <v>26.056338028169012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224</v>
      </c>
      <c r="G20" s="105">
        <f t="shared" si="1"/>
        <v>22.535211267605636</v>
      </c>
    </row>
    <row r="21" spans="1:7" ht="12.75">
      <c r="A21" s="36" t="s">
        <v>156</v>
      </c>
      <c r="B21" s="98">
        <v>25</v>
      </c>
      <c r="C21" s="105">
        <f aca="true" t="shared" si="2" ref="C21:C28">(B21/$B$8)*100</f>
        <v>0.6256256256256256</v>
      </c>
      <c r="E21" s="1" t="s">
        <v>157</v>
      </c>
      <c r="F21" s="97">
        <v>151</v>
      </c>
      <c r="G21" s="105">
        <f t="shared" si="1"/>
        <v>15.191146881287725</v>
      </c>
    </row>
    <row r="22" spans="1:7" ht="12.75">
      <c r="A22" s="36" t="s">
        <v>158</v>
      </c>
      <c r="B22" s="98">
        <v>60</v>
      </c>
      <c r="C22" s="105">
        <f t="shared" si="2"/>
        <v>1.5015015015015014</v>
      </c>
      <c r="E22" s="1" t="s">
        <v>159</v>
      </c>
      <c r="F22" s="97">
        <v>57</v>
      </c>
      <c r="G22" s="105">
        <f t="shared" si="1"/>
        <v>5.734406438631791</v>
      </c>
    </row>
    <row r="23" spans="1:7" ht="12.75">
      <c r="A23" s="36" t="s">
        <v>160</v>
      </c>
      <c r="B23" s="98">
        <v>36</v>
      </c>
      <c r="C23" s="105">
        <f t="shared" si="2"/>
        <v>0.9009009009009009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179</v>
      </c>
      <c r="C24" s="105">
        <f t="shared" si="2"/>
        <v>4.479479479479479</v>
      </c>
      <c r="E24" s="1" t="s">
        <v>163</v>
      </c>
      <c r="F24" s="97">
        <v>186700</v>
      </c>
      <c r="G24" s="112" t="s">
        <v>261</v>
      </c>
    </row>
    <row r="25" spans="1:7" ht="12.75">
      <c r="A25" s="36" t="s">
        <v>164</v>
      </c>
      <c r="B25" s="97">
        <v>519</v>
      </c>
      <c r="C25" s="105">
        <f t="shared" si="2"/>
        <v>12.987987987987987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434</v>
      </c>
      <c r="C26" s="105">
        <f t="shared" si="2"/>
        <v>10.86086086086086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1013</v>
      </c>
      <c r="C27" s="105">
        <f t="shared" si="2"/>
        <v>25.350350350350347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1730</v>
      </c>
      <c r="C28" s="105">
        <f t="shared" si="2"/>
        <v>43.293293293293296</v>
      </c>
      <c r="E28" s="32" t="s">
        <v>176</v>
      </c>
      <c r="F28" s="97">
        <v>614</v>
      </c>
      <c r="G28" s="105">
        <f aca="true" t="shared" si="3" ref="G28:G35">(F28/$F$14)*100</f>
        <v>61.77062374245473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141</v>
      </c>
      <c r="C31" s="105">
        <f aca="true" t="shared" si="4" ref="C31:C39">(B31/$B$8)*100</f>
        <v>3.5285285285285286</v>
      </c>
      <c r="E31" s="32" t="s">
        <v>181</v>
      </c>
      <c r="F31" s="97">
        <v>12</v>
      </c>
      <c r="G31" s="105">
        <f t="shared" si="3"/>
        <v>1.2072434607645874</v>
      </c>
    </row>
    <row r="32" spans="1:7" ht="12.75">
      <c r="A32" s="36" t="s">
        <v>182</v>
      </c>
      <c r="B32" s="97">
        <v>263</v>
      </c>
      <c r="C32" s="105">
        <f t="shared" si="4"/>
        <v>6.581581581581582</v>
      </c>
      <c r="E32" s="32" t="s">
        <v>183</v>
      </c>
      <c r="F32" s="97">
        <v>75</v>
      </c>
      <c r="G32" s="105">
        <f t="shared" si="3"/>
        <v>7.5452716297786715</v>
      </c>
    </row>
    <row r="33" spans="1:7" ht="12.75">
      <c r="A33" s="36" t="s">
        <v>184</v>
      </c>
      <c r="B33" s="97">
        <v>725</v>
      </c>
      <c r="C33" s="105">
        <f t="shared" si="4"/>
        <v>18.143143143143142</v>
      </c>
      <c r="E33" s="32" t="s">
        <v>185</v>
      </c>
      <c r="F33" s="97">
        <v>235</v>
      </c>
      <c r="G33" s="105">
        <f t="shared" si="3"/>
        <v>23.641851106639837</v>
      </c>
    </row>
    <row r="34" spans="1:7" ht="12.75">
      <c r="A34" s="36" t="s">
        <v>186</v>
      </c>
      <c r="B34" s="97">
        <v>752</v>
      </c>
      <c r="C34" s="105">
        <f t="shared" si="4"/>
        <v>18.81881881881882</v>
      </c>
      <c r="E34" s="32" t="s">
        <v>187</v>
      </c>
      <c r="F34" s="97">
        <v>125</v>
      </c>
      <c r="G34" s="105">
        <f t="shared" si="3"/>
        <v>12.575452716297786</v>
      </c>
    </row>
    <row r="35" spans="1:7" ht="12.75">
      <c r="A35" s="36" t="s">
        <v>188</v>
      </c>
      <c r="B35" s="97">
        <v>689</v>
      </c>
      <c r="C35" s="105">
        <f t="shared" si="4"/>
        <v>17.24224224224224</v>
      </c>
      <c r="E35" s="32" t="s">
        <v>189</v>
      </c>
      <c r="F35" s="97">
        <v>167</v>
      </c>
      <c r="G35" s="105">
        <f t="shared" si="3"/>
        <v>16.800804828973842</v>
      </c>
    </row>
    <row r="36" spans="1:7" ht="12.75">
      <c r="A36" s="36" t="s">
        <v>190</v>
      </c>
      <c r="B36" s="97">
        <v>519</v>
      </c>
      <c r="C36" s="105">
        <f t="shared" si="4"/>
        <v>12.987987987987987</v>
      </c>
      <c r="E36" s="32" t="s">
        <v>191</v>
      </c>
      <c r="F36" s="97">
        <v>1472</v>
      </c>
      <c r="G36" s="112" t="s">
        <v>261</v>
      </c>
    </row>
    <row r="37" spans="1:7" ht="12.75">
      <c r="A37" s="36" t="s">
        <v>192</v>
      </c>
      <c r="B37" s="97">
        <v>346</v>
      </c>
      <c r="C37" s="105">
        <f t="shared" si="4"/>
        <v>8.65865865865866</v>
      </c>
      <c r="E37" s="32" t="s">
        <v>193</v>
      </c>
      <c r="F37" s="97">
        <v>380</v>
      </c>
      <c r="G37" s="105">
        <f>(F37/$F$14)*100</f>
        <v>38.22937625754527</v>
      </c>
    </row>
    <row r="38" spans="1:7" ht="12.75">
      <c r="A38" s="36" t="s">
        <v>194</v>
      </c>
      <c r="B38" s="97">
        <v>241</v>
      </c>
      <c r="C38" s="105">
        <f t="shared" si="4"/>
        <v>6.031031031031031</v>
      </c>
      <c r="E38" s="32" t="s">
        <v>191</v>
      </c>
      <c r="F38" s="97">
        <v>523</v>
      </c>
      <c r="G38" s="112" t="s">
        <v>261</v>
      </c>
    </row>
    <row r="39" spans="1:7" ht="12.75">
      <c r="A39" s="36" t="s">
        <v>195</v>
      </c>
      <c r="B39" s="97">
        <v>320</v>
      </c>
      <c r="C39" s="105">
        <f t="shared" si="4"/>
        <v>8.008008008008009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2946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334</v>
      </c>
      <c r="G43" s="105">
        <f aca="true" t="shared" si="5" ref="G43:G48">(F43/$F$14)*100</f>
        <v>33.601609657947684</v>
      </c>
    </row>
    <row r="44" spans="1:7" ht="12.75">
      <c r="A44" s="36" t="s">
        <v>209</v>
      </c>
      <c r="B44" s="98">
        <v>657</v>
      </c>
      <c r="C44" s="105">
        <f aca="true" t="shared" si="6" ref="C44:C49">(B44/$B$42)*100</f>
        <v>22.301425661914458</v>
      </c>
      <c r="E44" s="32" t="s">
        <v>210</v>
      </c>
      <c r="F44" s="97">
        <v>158</v>
      </c>
      <c r="G44" s="105">
        <f t="shared" si="5"/>
        <v>15.895372233400401</v>
      </c>
    </row>
    <row r="45" spans="1:7" ht="12.75">
      <c r="A45" s="36" t="s">
        <v>211</v>
      </c>
      <c r="B45" s="98">
        <v>1020</v>
      </c>
      <c r="C45" s="105">
        <f t="shared" si="6"/>
        <v>34.623217922606926</v>
      </c>
      <c r="E45" s="32" t="s">
        <v>212</v>
      </c>
      <c r="F45" s="97">
        <v>93</v>
      </c>
      <c r="G45" s="105">
        <f t="shared" si="5"/>
        <v>9.356136820925553</v>
      </c>
    </row>
    <row r="46" spans="1:7" ht="12.75">
      <c r="A46" s="36" t="s">
        <v>213</v>
      </c>
      <c r="B46" s="98">
        <v>400</v>
      </c>
      <c r="C46" s="105">
        <f t="shared" si="6"/>
        <v>13.577732518669382</v>
      </c>
      <c r="E46" s="32" t="s">
        <v>214</v>
      </c>
      <c r="F46" s="97">
        <v>80</v>
      </c>
      <c r="G46" s="105">
        <f t="shared" si="5"/>
        <v>8.048289738430583</v>
      </c>
    </row>
    <row r="47" spans="1:7" ht="12.75">
      <c r="A47" s="36" t="s">
        <v>215</v>
      </c>
      <c r="B47" s="97">
        <v>331</v>
      </c>
      <c r="C47" s="105">
        <f t="shared" si="6"/>
        <v>11.235573659198913</v>
      </c>
      <c r="E47" s="32" t="s">
        <v>216</v>
      </c>
      <c r="F47" s="97">
        <v>63</v>
      </c>
      <c r="G47" s="105">
        <f t="shared" si="5"/>
        <v>6.338028169014084</v>
      </c>
    </row>
    <row r="48" spans="1:7" ht="12.75">
      <c r="A48" s="36" t="s">
        <v>217</v>
      </c>
      <c r="B48" s="97">
        <v>277</v>
      </c>
      <c r="C48" s="105">
        <f t="shared" si="6"/>
        <v>9.402579769178548</v>
      </c>
      <c r="E48" s="32" t="s">
        <v>218</v>
      </c>
      <c r="F48" s="97">
        <v>266</v>
      </c>
      <c r="G48" s="105">
        <f t="shared" si="5"/>
        <v>26.76056338028169</v>
      </c>
    </row>
    <row r="49" spans="1:7" ht="12.75">
      <c r="A49" s="36" t="s">
        <v>219</v>
      </c>
      <c r="B49" s="97">
        <v>261</v>
      </c>
      <c r="C49" s="105">
        <f t="shared" si="6"/>
        <v>8.859470468431772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1551</v>
      </c>
      <c r="G51" s="81">
        <f>(F51/F$51)*100</f>
        <v>100</v>
      </c>
    </row>
    <row r="52" spans="1:7" ht="12.75">
      <c r="A52" s="4" t="s">
        <v>223</v>
      </c>
      <c r="B52" s="97">
        <v>260</v>
      </c>
      <c r="C52" s="105">
        <f>(B52/$B$42)*100</f>
        <v>8.825526137135098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1457</v>
      </c>
      <c r="C53" s="105">
        <f>(B53/$B$42)*100</f>
        <v>49.45689069925322</v>
      </c>
      <c r="E53" s="32" t="s">
        <v>226</v>
      </c>
      <c r="F53" s="97">
        <v>15</v>
      </c>
      <c r="G53" s="105">
        <f>(F53/F$51)*100</f>
        <v>0.9671179883945842</v>
      </c>
    </row>
    <row r="54" spans="1:7" ht="12.75">
      <c r="A54" s="4" t="s">
        <v>227</v>
      </c>
      <c r="B54" s="97">
        <v>945</v>
      </c>
      <c r="C54" s="105">
        <f>(B54/$B$42)*100</f>
        <v>32.07739307535641</v>
      </c>
      <c r="E54" s="32" t="s">
        <v>228</v>
      </c>
      <c r="F54" s="97">
        <v>47</v>
      </c>
      <c r="G54" s="105">
        <f aca="true" t="shared" si="7" ref="G54:G60">(F54/F$51)*100</f>
        <v>3.0303030303030303</v>
      </c>
    </row>
    <row r="55" spans="1:7" ht="12.75">
      <c r="A55" s="4" t="s">
        <v>229</v>
      </c>
      <c r="B55" s="97">
        <v>284</v>
      </c>
      <c r="C55" s="105">
        <f>(B55/$B$42)*100</f>
        <v>9.640190088255261</v>
      </c>
      <c r="E55" s="32" t="s">
        <v>230</v>
      </c>
      <c r="F55" s="97">
        <v>96</v>
      </c>
      <c r="G55" s="105">
        <f t="shared" si="7"/>
        <v>6.189555125725339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498</v>
      </c>
      <c r="G56" s="105">
        <f t="shared" si="7"/>
        <v>32.10831721470019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535</v>
      </c>
      <c r="G57" s="105">
        <f t="shared" si="7"/>
        <v>34.493874919406835</v>
      </c>
    </row>
    <row r="58" spans="1:7" ht="12.75">
      <c r="A58" s="36" t="s">
        <v>234</v>
      </c>
      <c r="B58" s="97">
        <v>2128</v>
      </c>
      <c r="C58" s="105">
        <f aca="true" t="shared" si="8" ref="C58:C66">(B58/$B$42)*100</f>
        <v>72.23353699932112</v>
      </c>
      <c r="E58" s="32" t="s">
        <v>235</v>
      </c>
      <c r="F58" s="97">
        <v>266</v>
      </c>
      <c r="G58" s="105">
        <f t="shared" si="7"/>
        <v>17.150225660863956</v>
      </c>
    </row>
    <row r="59" spans="1:7" ht="12.75">
      <c r="A59" s="36" t="s">
        <v>236</v>
      </c>
      <c r="B59" s="97">
        <v>50</v>
      </c>
      <c r="C59" s="105">
        <f t="shared" si="8"/>
        <v>1.6972165648336728</v>
      </c>
      <c r="E59" s="32" t="s">
        <v>237</v>
      </c>
      <c r="F59" s="98">
        <v>5</v>
      </c>
      <c r="G59" s="105">
        <f t="shared" si="7"/>
        <v>0.3223726627981947</v>
      </c>
    </row>
    <row r="60" spans="1:7" ht="12.75">
      <c r="A60" s="36" t="s">
        <v>238</v>
      </c>
      <c r="B60" s="97">
        <v>441</v>
      </c>
      <c r="C60" s="105">
        <f t="shared" si="8"/>
        <v>14.969450101832994</v>
      </c>
      <c r="E60" s="32" t="s">
        <v>239</v>
      </c>
      <c r="F60" s="97">
        <v>89</v>
      </c>
      <c r="G60" s="105">
        <f t="shared" si="7"/>
        <v>5.738233397807866</v>
      </c>
    </row>
    <row r="61" spans="1:7" ht="12.75">
      <c r="A61" s="36" t="s">
        <v>240</v>
      </c>
      <c r="B61" s="97">
        <v>300</v>
      </c>
      <c r="C61" s="105">
        <f t="shared" si="8"/>
        <v>10.183299389002038</v>
      </c>
      <c r="E61" s="32" t="s">
        <v>163</v>
      </c>
      <c r="F61" s="97">
        <v>779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21</v>
      </c>
      <c r="C65" s="105">
        <f t="shared" si="8"/>
        <v>0.7128309572301426</v>
      </c>
      <c r="E65" s="32" t="s">
        <v>208</v>
      </c>
      <c r="F65" s="97">
        <v>255</v>
      </c>
      <c r="G65" s="105">
        <f aca="true" t="shared" si="9" ref="G65:G71">(F65/F$51)*100</f>
        <v>16.44100580270793</v>
      </c>
    </row>
    <row r="66" spans="1:7" ht="12.75">
      <c r="A66" s="36" t="s">
        <v>247</v>
      </c>
      <c r="B66" s="97">
        <v>6</v>
      </c>
      <c r="C66" s="105">
        <f t="shared" si="8"/>
        <v>0.20366598778004072</v>
      </c>
      <c r="E66" s="32" t="s">
        <v>210</v>
      </c>
      <c r="F66" s="97">
        <v>236</v>
      </c>
      <c r="G66" s="105">
        <f t="shared" si="9"/>
        <v>15.21598968407479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219</v>
      </c>
      <c r="G67" s="105">
        <f t="shared" si="9"/>
        <v>14.119922630560927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170</v>
      </c>
      <c r="G68" s="105">
        <f t="shared" si="9"/>
        <v>10.96067053513862</v>
      </c>
    </row>
    <row r="69" spans="1:7" ht="12.75">
      <c r="A69" s="36" t="s">
        <v>249</v>
      </c>
      <c r="B69" s="97">
        <v>17</v>
      </c>
      <c r="C69" s="105">
        <f>(B69/$B$42)*100</f>
        <v>0.5770536320434487</v>
      </c>
      <c r="E69" s="32" t="s">
        <v>216</v>
      </c>
      <c r="F69" s="97">
        <v>102</v>
      </c>
      <c r="G69" s="105">
        <f t="shared" si="9"/>
        <v>6.5764023210831715</v>
      </c>
    </row>
    <row r="70" spans="1:7" ht="12.75">
      <c r="A70" s="36" t="s">
        <v>251</v>
      </c>
      <c r="B70" s="97">
        <v>15</v>
      </c>
      <c r="C70" s="105">
        <f>(B70/$B$42)*100</f>
        <v>0.5091649694501018</v>
      </c>
      <c r="E70" s="32" t="s">
        <v>218</v>
      </c>
      <c r="F70" s="97">
        <v>453</v>
      </c>
      <c r="G70" s="105">
        <f t="shared" si="9"/>
        <v>29.206963249516445</v>
      </c>
    </row>
    <row r="71" spans="1:7" ht="12.75">
      <c r="A71" s="54" t="s">
        <v>252</v>
      </c>
      <c r="B71" s="103">
        <v>23</v>
      </c>
      <c r="C71" s="115">
        <f>(B71/$B$42)*100</f>
        <v>0.7807196198234895</v>
      </c>
      <c r="D71" s="41"/>
      <c r="E71" s="44" t="s">
        <v>220</v>
      </c>
      <c r="F71" s="103">
        <v>116</v>
      </c>
      <c r="G71" s="115">
        <f t="shared" si="9"/>
        <v>7.479045776918117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2002-06-12T13:03:30Z</dcterms:modified>
  <cp:category/>
  <cp:version/>
  <cp:contentType/>
  <cp:contentStatus/>
</cp:coreProperties>
</file>