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<sst xmlns="http://schemas.openxmlformats.org/spreadsheetml/2006/main" count="696" uniqueCount="437">
  <si>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</si>
  <si>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</si>
  <si>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</si>
  <si>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</si>
  <si>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</si>
  <si>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</si>
  <si>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</si>
  <si>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</si>
  <si>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</si>
  <si>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</si>
  <si>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</si>
  <si>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</si>
  <si>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</si>
  <si>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</si>
  <si>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</si>
  <si>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</si>
  <si>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</si>
  <si>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</si>
  <si>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</si>
  <si>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</si>
  <si>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</si>
  <si>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</si>
  <si>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</si>
  <si>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</si>
  <si>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</si>
  <si>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</si>
  <si>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</si>
  <si>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</si>
  <si>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</si>
  <si>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</si>
  <si>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</si>
  <si>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</si>
  <si>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</si>
  <si>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</si>
  <si>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</si>
  <si>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</si>
  <si>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</si>
  <si>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</si>
  <si>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</si>
  <si>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</si>
  <si>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</si>
  <si>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</si>
  <si>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</si>
  <si>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</si>
  <si>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</si>
  <si>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</si>
  <si>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</si>
  <si>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</si>
  <si>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</si>
  <si>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</si>
  <si>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</si>
  <si>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</si>
  <si>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</si>
  <si>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</si>
  <si>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</si>
  <si>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</si>
  <si>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</si>
  <si>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</si>
  <si>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</si>
  <si>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</si>
  <si>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</si>
  <si>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</si>
  <si>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</si>
  <si>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</si>
  <si>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</si>
  <si>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</si>
  <si>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</si>
  <si>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</si>
  <si>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</si>
  <si>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</si>
  <si>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</si>
  <si>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</si>
  <si>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</si>
  <si>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</si>
  <si>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</si>
  <si>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</si>
  <si>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</si>
  <si>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</si>
  <si>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</si>
  <si>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</si>
  <si>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</si>
  <si>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</si>
  <si>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</si>
  <si>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</si>
  <si>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</si>
  <si>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</si>
  <si>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</si>
  <si>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</si>
  <si>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</si>
  <si>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</si>
  <si>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</si>
  <si>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</si>
  <si>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</si>
  <si>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</si>
  <si>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</si>
  <si>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</si>
  <si>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</si>
  <si>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</si>
  <si>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</si>
  <si>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</si>
  <si>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</si>
  <si>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</si>
  <si>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</si>
  <si>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</si>
  <si>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</si>
  <si>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</si>
  <si>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</si>
  <si>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</si>
  <si>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</si>
  <si>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</si>
  <si>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</si>
  <si>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</si>
  <si>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</si>
  <si>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</si>
  <si>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</si>
  <si>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</si>
  <si>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</si>
  <si>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</si>
  <si>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</si>
  <si>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</si>
  <si>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</si>
  <si>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</si>
  <si>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</si>
  <si>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</si>
  <si>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</si>
  <si>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</si>
  <si>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</si>
  <si>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</si>
  <si>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</si>
  <si>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</si>
  <si>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</si>
  <si>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</si>
  <si>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</si>
  <si>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</si>
  <si>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</si>
  <si>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</si>
  <si>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</si>
  <si>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</si>
  <si>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</si>
  <si>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</si>
  <si>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</si>
  <si>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</si>
  <si>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</si>
  <si>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</si>
  <si>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</si>
  <si>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</si>
  <si>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</si>
  <si>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</si>
  <si>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</si>
  <si>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</si>
  <si>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</si>
  <si>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</si>
  <si>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</si>
  <si>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</si>
  <si>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</si>
  <si>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</si>
  <si>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</si>
  <si>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</si>
  <si>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</si>
  <si>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</si>
  <si>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</si>
  <si>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</si>
  <si>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</si>
  <si>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</si>
  <si>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</si>
  <si>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</si>
  <si>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</si>
  <si>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</si>
  <si>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</si>
  <si>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</si>
  <si>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</si>
  <si>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</si>
  <si>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</si>
  <si>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</si>
  <si>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</si>
  <si>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</si>
  <si>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</si>
  <si>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</si>
  <si>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</si>
  <si>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</si>
  <si>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</si>
  <si>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</si>
  <si>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</si>
  <si>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</si>
  <si>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</si>
  <si>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</si>
  <si>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</si>
  <si>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</si>
  <si>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</si>
  <si>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</si>
  <si>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</si>
  <si>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</si>
  <si>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</si>
  <si>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</si>
  <si>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</si>
  <si>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</si>
  <si>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</si>
  <si>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</si>
  <si>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</si>
  <si>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</si>
  <si>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</si>
  <si>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</si>
  <si>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</si>
  <si>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</si>
  <si>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</si>
  <si>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</si>
  <si>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</si>
  <si>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</si>
  <si>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</si>
  <si>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</si>
  <si>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</si>
  <si>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</si>
  <si>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</si>
  <si>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</si>
  <si>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</si>
  <si>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</si>
  <si>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</si>
  <si>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</si>
  <si>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</si>
  <si>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</si>
  <si>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</si>
  <si>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</si>
  <si>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</si>
  <si>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</si>
  <si>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</si>
  <si>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</si>
  <si>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</si>
  <si>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</si>
  <si>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</si>
  <si>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</si>
  <si>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</si>
  <si>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</si>
  <si>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</si>
  <si>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</si>
  <si>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</si>
  <si>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</si>
  <si>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</si>
  <si>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</si>
  <si>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</si>
  <si>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</si>
  <si>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</si>
  <si>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</si>
  <si>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</si>
  <si>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</si>
  <si>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</si>
  <si>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</si>
  <si>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</si>
  <si>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</si>
  <si>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</si>
  <si>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</si>
  <si>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</si>
  <si>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</si>
  <si>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</si>
  <si>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</si>
  <si>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</si>
  <si>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</si>
  <si>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</si>
  <si>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</si>
  <si>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</si>
  <si>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</si>
  <si>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</si>
  <si>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</si>
  <si>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</si>
  <si>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</si>
  <si>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</si>
  <si>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</si>
  <si>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</si>
  <si>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</si>
  <si>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</si>
  <si>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</si>
  <si>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</si>
  <si>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</si>
  <si>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</si>
  <si>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</si>
  <si>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</si>
  <si>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</si>
  <si>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</si>
  <si>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</si>
  <si>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</si>
  <si>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</si>
  <si>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</si>
  <si>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</si>
  <si>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</si>
  <si>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</si>
  <si>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</si>
  <si>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</si>
  <si>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</si>
  <si>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</si>
  <si>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</si>
  <si>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</si>
  <si>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</si>
  <si>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</si>
  <si>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</si>
  <si>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</si>
  <si>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</si>
  <si>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</si>
  <si>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</si>
  <si>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</si>
  <si>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</si>
  <si>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</si>
  <si>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</si>
  <si>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</si>
  <si>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</si>
  <si>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</si>
  <si>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</si>
  <si>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</si>
  <si>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</si>
  <si>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</si>
  <si>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</si>
  <si>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</si>
  <si>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</si>
  <si>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</si>
  <si>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</si>
  <si>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</si>
  <si>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</si>
  <si>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</si>
  <si>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</si>
  <si>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</si>
  <si>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</si>
  <si>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</si>
  <si>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</si>
  <si>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</si>
  <si>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</si>
  <si>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</si>
  <si>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</si>
  <si>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</si>
  <si>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</si>
  <si>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</si>
  <si>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</si>
  <si>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</si>
  <si>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</si>
  <si>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</si>
  <si>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</si>
  <si>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</si>
  <si>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</si>
  <si>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</si>
  <si>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</si>
  <si>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</si>
  <si>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</si>
  <si>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</si>
  <si>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</si>
  <si>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</si>
  <si>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</si>
  <si>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</si>
  <si>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</si>
  <si>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</si>
  <si>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</si>
  <si>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</si>
  <si>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</si>
  <si>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</si>
  <si>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</si>
  <si>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</si>
  <si>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</si>
  <si>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</si>
  <si>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</si>
  <si>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</si>
  <si>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</si>
  <si>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</si>
  <si>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</si>
  <si>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</si>
  <si>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</si>
  <si>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</si>
  <si>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</si>
  <si>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</si>
  <si>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</si>
  <si>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</si>
  <si>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</si>
  <si>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</si>
  <si>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</si>
  <si>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</si>
  <si>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</si>
  <si>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</si>
  <si>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</si>
  <si>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</si>
  <si>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</si>
  <si>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</si>
  <si>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</si>
  <si>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</si>
  <si>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</si>
  <si>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</si>
  <si>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</si>
  <si>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</si>
  <si>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</si>
  <si>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</si>
  <si>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</si>
  <si>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</si>
  <si>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</si>
  <si>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</si>
  <si>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</si>
  <si>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</si>
  <si>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</si>
  <si>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</si>
  <si>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</si>
  <si>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</si>
  <si>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</si>
  <si>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</si>
  <si>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Holmdel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</si>
  <si>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Holmdel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</si>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</sst>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15781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15781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7557</v>
      </c>
      <c r="C9" s="151">
        <f>(B9/$B$7)*100</f>
        <v>47.886699195234776</v>
      </c>
      <c r="D9" s="152"/>
      <c r="E9" s="152" t="s">
        <v>403</v>
      </c>
      <c r="F9" s="150">
        <v>387</v>
      </c>
      <c r="G9" s="153">
        <f t="shared" si="0"/>
        <v>2.4523160762942777</v>
      </c>
    </row>
    <row r="10" spans="1:7" ht="12.75">
      <c r="A10" s="149" t="s">
        <v>404</v>
      </c>
      <c r="B10" s="150">
        <v>8224</v>
      </c>
      <c r="C10" s="151">
        <f>(B10/$B$7)*100</f>
        <v>52.11330080476523</v>
      </c>
      <c r="D10" s="152"/>
      <c r="E10" s="152" t="s">
        <v>405</v>
      </c>
      <c r="F10" s="150">
        <v>30</v>
      </c>
      <c r="G10" s="153">
        <f t="shared" si="0"/>
        <v>0.19010202141816107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105</v>
      </c>
      <c r="G11" s="153">
        <f t="shared" si="0"/>
        <v>0.6653570749635638</v>
      </c>
    </row>
    <row r="12" spans="1:7" ht="12.75">
      <c r="A12" s="149" t="s">
        <v>407</v>
      </c>
      <c r="B12" s="150">
        <v>917</v>
      </c>
      <c r="C12" s="151">
        <f aca="true" t="shared" si="1" ref="C12:C24">B12*100/B$7</f>
        <v>5.810785121348457</v>
      </c>
      <c r="D12" s="152"/>
      <c r="E12" s="152" t="s">
        <v>408</v>
      </c>
      <c r="F12" s="150">
        <v>78</v>
      </c>
      <c r="G12" s="153">
        <f t="shared" si="0"/>
        <v>0.4942652556872188</v>
      </c>
    </row>
    <row r="13" spans="1:7" ht="12.75">
      <c r="A13" s="149" t="s">
        <v>409</v>
      </c>
      <c r="B13" s="150">
        <v>1289</v>
      </c>
      <c r="C13" s="151">
        <f t="shared" si="1"/>
        <v>8.168050186933655</v>
      </c>
      <c r="D13" s="152"/>
      <c r="E13" s="152" t="s">
        <v>410</v>
      </c>
      <c r="F13" s="150">
        <v>174</v>
      </c>
      <c r="G13" s="153">
        <f t="shared" si="0"/>
        <v>1.1025917242253342</v>
      </c>
    </row>
    <row r="14" spans="1:7" ht="12.75">
      <c r="A14" s="149" t="s">
        <v>411</v>
      </c>
      <c r="B14" s="150">
        <v>1546</v>
      </c>
      <c r="C14" s="151">
        <f t="shared" si="1"/>
        <v>9.796590837082567</v>
      </c>
      <c r="D14" s="152"/>
      <c r="E14" s="152" t="s">
        <v>412</v>
      </c>
      <c r="F14" s="150">
        <v>15394</v>
      </c>
      <c r="G14" s="153">
        <f t="shared" si="0"/>
        <v>97.54768392370572</v>
      </c>
    </row>
    <row r="15" spans="1:7" ht="12.75">
      <c r="A15" s="149" t="s">
        <v>413</v>
      </c>
      <c r="B15" s="150">
        <v>1055</v>
      </c>
      <c r="C15" s="151">
        <f t="shared" si="1"/>
        <v>6.685254419871998</v>
      </c>
      <c r="D15" s="152"/>
      <c r="E15" s="152" t="s">
        <v>414</v>
      </c>
      <c r="F15" s="150">
        <v>12342</v>
      </c>
      <c r="G15" s="153">
        <f t="shared" si="0"/>
        <v>78.20797161143147</v>
      </c>
    </row>
    <row r="16" spans="1:7" ht="12.75">
      <c r="A16" s="149" t="s">
        <v>415</v>
      </c>
      <c r="B16" s="150">
        <v>513</v>
      </c>
      <c r="C16" s="151">
        <f t="shared" si="1"/>
        <v>3.2507445662505545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1104</v>
      </c>
      <c r="C17" s="151">
        <f t="shared" si="1"/>
        <v>6.9957543881883275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2817</v>
      </c>
      <c r="C18" s="151">
        <f t="shared" si="1"/>
        <v>17.850579811165325</v>
      </c>
      <c r="D18" s="152"/>
      <c r="E18" s="143" t="s">
        <v>419</v>
      </c>
      <c r="F18" s="141">
        <v>15781</v>
      </c>
      <c r="G18" s="148">
        <v>100</v>
      </c>
    </row>
    <row r="19" spans="1:7" ht="12.75">
      <c r="A19" s="149" t="s">
        <v>420</v>
      </c>
      <c r="B19" s="150">
        <v>2812</v>
      </c>
      <c r="C19" s="151">
        <f t="shared" si="1"/>
        <v>17.818896140928967</v>
      </c>
      <c r="D19" s="152"/>
      <c r="E19" s="152" t="s">
        <v>421</v>
      </c>
      <c r="F19" s="150">
        <v>15298</v>
      </c>
      <c r="G19" s="153">
        <f aca="true" t="shared" si="2" ref="G19:G30">F19*100/F$18</f>
        <v>96.93935745516761</v>
      </c>
    </row>
    <row r="20" spans="1:7" ht="12.75">
      <c r="A20" s="149" t="s">
        <v>422</v>
      </c>
      <c r="B20" s="150">
        <v>1058</v>
      </c>
      <c r="C20" s="151">
        <f t="shared" si="1"/>
        <v>6.704264622013814</v>
      </c>
      <c r="D20" s="152"/>
      <c r="E20" s="152" t="s">
        <v>423</v>
      </c>
      <c r="F20" s="150">
        <v>4947</v>
      </c>
      <c r="G20" s="153">
        <f t="shared" si="2"/>
        <v>31.347823331854762</v>
      </c>
    </row>
    <row r="21" spans="1:7" ht="12.75">
      <c r="A21" s="149" t="s">
        <v>424</v>
      </c>
      <c r="B21" s="150">
        <v>744</v>
      </c>
      <c r="C21" s="151">
        <f t="shared" si="1"/>
        <v>4.714530131170394</v>
      </c>
      <c r="D21" s="152"/>
      <c r="E21" s="152" t="s">
        <v>425</v>
      </c>
      <c r="F21" s="150">
        <v>3913</v>
      </c>
      <c r="G21" s="153">
        <f t="shared" si="2"/>
        <v>24.795640326975477</v>
      </c>
    </row>
    <row r="22" spans="1:7" ht="12.75">
      <c r="A22" s="149" t="s">
        <v>426</v>
      </c>
      <c r="B22" s="150">
        <v>978</v>
      </c>
      <c r="C22" s="151">
        <f t="shared" si="1"/>
        <v>6.197325898232052</v>
      </c>
      <c r="D22" s="152"/>
      <c r="E22" s="152" t="s">
        <v>427</v>
      </c>
      <c r="F22" s="150">
        <v>5624</v>
      </c>
      <c r="G22" s="153">
        <f t="shared" si="2"/>
        <v>35.637792281857934</v>
      </c>
    </row>
    <row r="23" spans="1:7" ht="12.75">
      <c r="A23" s="149" t="s">
        <v>428</v>
      </c>
      <c r="B23" s="150">
        <v>570</v>
      </c>
      <c r="C23" s="151">
        <f t="shared" si="1"/>
        <v>3.6119384069450606</v>
      </c>
      <c r="D23" s="152"/>
      <c r="E23" s="152" t="s">
        <v>429</v>
      </c>
      <c r="F23" s="150">
        <v>4384</v>
      </c>
      <c r="G23" s="153">
        <f t="shared" si="2"/>
        <v>27.780242063240607</v>
      </c>
    </row>
    <row r="24" spans="1:7" ht="12.75">
      <c r="A24" s="149" t="s">
        <v>430</v>
      </c>
      <c r="B24" s="150">
        <v>378</v>
      </c>
      <c r="C24" s="151">
        <f t="shared" si="1"/>
        <v>2.3952854698688295</v>
      </c>
      <c r="D24" s="152"/>
      <c r="E24" s="152" t="s">
        <v>431</v>
      </c>
      <c r="F24" s="150">
        <v>617</v>
      </c>
      <c r="G24" s="153">
        <f t="shared" si="2"/>
        <v>3.909764907166846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102</v>
      </c>
      <c r="G25" s="153">
        <f t="shared" si="2"/>
        <v>0.6463468728217476</v>
      </c>
    </row>
    <row r="26" spans="1:7" ht="12.75">
      <c r="A26" s="149" t="s">
        <v>433</v>
      </c>
      <c r="B26" s="155">
        <v>40.8</v>
      </c>
      <c r="C26" s="156" t="s">
        <v>261</v>
      </c>
      <c r="D26" s="152"/>
      <c r="E26" s="157" t="s">
        <v>434</v>
      </c>
      <c r="F26" s="158">
        <v>197</v>
      </c>
      <c r="G26" s="153">
        <f t="shared" si="2"/>
        <v>1.248336607312591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79</v>
      </c>
      <c r="G27" s="153">
        <f t="shared" si="2"/>
        <v>0.5006019897344909</v>
      </c>
    </row>
    <row r="28" spans="1:7" ht="12.75">
      <c r="A28" s="149" t="s">
        <v>262</v>
      </c>
      <c r="B28" s="150">
        <v>11279</v>
      </c>
      <c r="C28" s="151">
        <f aca="true" t="shared" si="3" ref="C28:C35">B28*100/B$7</f>
        <v>71.47202331918129</v>
      </c>
      <c r="D28" s="152"/>
      <c r="E28" s="152" t="s">
        <v>436</v>
      </c>
      <c r="F28" s="150">
        <v>483</v>
      </c>
      <c r="G28" s="153">
        <f t="shared" si="2"/>
        <v>3.0606425448323935</v>
      </c>
    </row>
    <row r="29" spans="1:7" ht="12.75">
      <c r="A29" s="149" t="s">
        <v>0</v>
      </c>
      <c r="B29" s="150">
        <v>5234</v>
      </c>
      <c r="C29" s="151">
        <f t="shared" si="3"/>
        <v>33.16646600342184</v>
      </c>
      <c r="D29" s="152"/>
      <c r="E29" s="152" t="s">
        <v>1</v>
      </c>
      <c r="F29" s="150">
        <v>479</v>
      </c>
      <c r="G29" s="153">
        <f t="shared" si="2"/>
        <v>3.035295608643305</v>
      </c>
    </row>
    <row r="30" spans="1:7" ht="12.75">
      <c r="A30" s="149" t="s">
        <v>2</v>
      </c>
      <c r="B30" s="150">
        <v>6045</v>
      </c>
      <c r="C30" s="151">
        <f t="shared" si="3"/>
        <v>38.30555731575946</v>
      </c>
      <c r="D30" s="152"/>
      <c r="E30" s="152" t="s">
        <v>3</v>
      </c>
      <c r="F30" s="150">
        <v>4</v>
      </c>
      <c r="G30" s="153">
        <f t="shared" si="2"/>
        <v>0.025346936189088145</v>
      </c>
    </row>
    <row r="31" spans="1:7" ht="12.75">
      <c r="A31" s="149" t="s">
        <v>4</v>
      </c>
      <c r="B31" s="150">
        <v>10871</v>
      </c>
      <c r="C31" s="151">
        <f t="shared" si="3"/>
        <v>68.88663582789431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2366</v>
      </c>
      <c r="C32" s="151">
        <f t="shared" si="3"/>
        <v>14.992712755845638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1926</v>
      </c>
      <c r="C33" s="151">
        <f t="shared" si="3"/>
        <v>12.204549775045942</v>
      </c>
      <c r="D33" s="152"/>
      <c r="E33" s="143" t="s">
        <v>8</v>
      </c>
      <c r="F33" s="141">
        <v>4947</v>
      </c>
      <c r="G33" s="148">
        <v>100</v>
      </c>
    </row>
    <row r="34" spans="1:7" ht="12.75">
      <c r="A34" s="149" t="s">
        <v>0</v>
      </c>
      <c r="B34" s="150">
        <v>724</v>
      </c>
      <c r="C34" s="151">
        <f t="shared" si="3"/>
        <v>4.587795450224954</v>
      </c>
      <c r="D34" s="152"/>
      <c r="E34" s="152" t="s">
        <v>9</v>
      </c>
      <c r="F34" s="150">
        <v>4330</v>
      </c>
      <c r="G34" s="153">
        <f aca="true" t="shared" si="4" ref="G34:G42">F34*100/F$33</f>
        <v>87.52779462300384</v>
      </c>
    </row>
    <row r="35" spans="1:7" ht="12.75">
      <c r="A35" s="149" t="s">
        <v>2</v>
      </c>
      <c r="B35" s="150">
        <v>1202</v>
      </c>
      <c r="C35" s="151">
        <f t="shared" si="3"/>
        <v>7.616754324820987</v>
      </c>
      <c r="D35" s="152"/>
      <c r="E35" s="152" t="s">
        <v>10</v>
      </c>
      <c r="F35" s="150">
        <v>2328</v>
      </c>
      <c r="G35" s="153">
        <f t="shared" si="4"/>
        <v>47.05882352941177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3913</v>
      </c>
      <c r="G36" s="153">
        <f t="shared" si="4"/>
        <v>79.09844350111179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2143</v>
      </c>
      <c r="G37" s="153">
        <f t="shared" si="4"/>
        <v>43.31918334344047</v>
      </c>
    </row>
    <row r="38" spans="1:7" ht="12.75">
      <c r="A38" s="163" t="s">
        <v>13</v>
      </c>
      <c r="B38" s="150">
        <v>15599</v>
      </c>
      <c r="C38" s="151">
        <f aca="true" t="shared" si="5" ref="C38:C56">B38*100/B$7</f>
        <v>98.84671440339649</v>
      </c>
      <c r="D38" s="152"/>
      <c r="E38" s="152" t="s">
        <v>14</v>
      </c>
      <c r="F38" s="150">
        <v>332</v>
      </c>
      <c r="G38" s="153">
        <f t="shared" si="4"/>
        <v>6.711138063472812</v>
      </c>
    </row>
    <row r="39" spans="1:7" ht="12.75">
      <c r="A39" s="149" t="s">
        <v>15</v>
      </c>
      <c r="B39" s="150">
        <v>12657</v>
      </c>
      <c r="C39" s="151">
        <f t="shared" si="5"/>
        <v>80.20404283632216</v>
      </c>
      <c r="D39" s="152"/>
      <c r="E39" s="152" t="s">
        <v>10</v>
      </c>
      <c r="F39" s="150">
        <v>165</v>
      </c>
      <c r="G39" s="153">
        <f t="shared" si="4"/>
        <v>3.3353547604608855</v>
      </c>
    </row>
    <row r="40" spans="1:7" ht="12.75">
      <c r="A40" s="149" t="s">
        <v>16</v>
      </c>
      <c r="B40" s="150">
        <v>102</v>
      </c>
      <c r="C40" s="151">
        <f t="shared" si="5"/>
        <v>0.6463468728217476</v>
      </c>
      <c r="D40" s="152"/>
      <c r="E40" s="152" t="s">
        <v>17</v>
      </c>
      <c r="F40" s="150">
        <v>617</v>
      </c>
      <c r="G40" s="153">
        <f t="shared" si="4"/>
        <v>12.47220537699616</v>
      </c>
    </row>
    <row r="41" spans="1:7" ht="12.75">
      <c r="A41" s="149" t="s">
        <v>18</v>
      </c>
      <c r="B41" s="150">
        <v>4</v>
      </c>
      <c r="C41" s="151">
        <f t="shared" si="5"/>
        <v>0.025346936189088145</v>
      </c>
      <c r="D41" s="152"/>
      <c r="E41" s="152" t="s">
        <v>19</v>
      </c>
      <c r="F41" s="150">
        <v>549</v>
      </c>
      <c r="G41" s="153">
        <f t="shared" si="4"/>
        <v>11.097634930260764</v>
      </c>
    </row>
    <row r="42" spans="1:7" ht="12.75">
      <c r="A42" s="149" t="s">
        <v>20</v>
      </c>
      <c r="B42" s="150">
        <v>2753</v>
      </c>
      <c r="C42" s="151">
        <f t="shared" si="5"/>
        <v>17.445028832139915</v>
      </c>
      <c r="D42" s="152"/>
      <c r="E42" s="152" t="s">
        <v>21</v>
      </c>
      <c r="F42" s="150">
        <v>215</v>
      </c>
      <c r="G42" s="153">
        <f t="shared" si="4"/>
        <v>4.346068324236911</v>
      </c>
    </row>
    <row r="43" spans="1:7" ht="12.75">
      <c r="A43" s="149" t="s">
        <v>22</v>
      </c>
      <c r="B43" s="150">
        <v>560</v>
      </c>
      <c r="C43" s="151">
        <f t="shared" si="5"/>
        <v>3.54857106647234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1700</v>
      </c>
      <c r="C44" s="151">
        <f t="shared" si="5"/>
        <v>10.772447880362462</v>
      </c>
      <c r="D44" s="152"/>
      <c r="E44" s="152" t="s">
        <v>24</v>
      </c>
      <c r="F44" s="160">
        <v>2393</v>
      </c>
      <c r="G44" s="164">
        <f>F44*100/F33</f>
        <v>48.3727511623206</v>
      </c>
    </row>
    <row r="45" spans="1:7" ht="12.75">
      <c r="A45" s="149" t="s">
        <v>25</v>
      </c>
      <c r="B45" s="150">
        <v>133</v>
      </c>
      <c r="C45" s="151">
        <f t="shared" si="5"/>
        <v>0.8427856282871807</v>
      </c>
      <c r="D45" s="152"/>
      <c r="E45" s="152" t="s">
        <v>26</v>
      </c>
      <c r="F45" s="160">
        <v>1043</v>
      </c>
      <c r="G45" s="164">
        <f>F45*100/F33</f>
        <v>21.0834849403679</v>
      </c>
    </row>
    <row r="46" spans="1:7" ht="12.75">
      <c r="A46" s="149" t="s">
        <v>27</v>
      </c>
      <c r="B46" s="150">
        <v>22</v>
      </c>
      <c r="C46" s="151">
        <f t="shared" si="5"/>
        <v>0.1394081490399848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256</v>
      </c>
      <c r="C47" s="151">
        <f t="shared" si="5"/>
        <v>1.6222039161016413</v>
      </c>
      <c r="D47" s="152"/>
      <c r="E47" s="152" t="s">
        <v>29</v>
      </c>
      <c r="F47" s="165">
        <v>3.09</v>
      </c>
      <c r="G47" s="166" t="s">
        <v>261</v>
      </c>
    </row>
    <row r="48" spans="1:7" ht="12.75">
      <c r="A48" s="149" t="s">
        <v>30</v>
      </c>
      <c r="B48" s="150">
        <v>9</v>
      </c>
      <c r="C48" s="151">
        <f t="shared" si="5"/>
        <v>0.05703060642544833</v>
      </c>
      <c r="D48" s="152"/>
      <c r="E48" s="152" t="s">
        <v>31</v>
      </c>
      <c r="F48" s="165">
        <v>3.35</v>
      </c>
      <c r="G48" s="166" t="s">
        <v>261</v>
      </c>
    </row>
    <row r="49" spans="1:7" ht="14.25">
      <c r="A49" s="149" t="s">
        <v>32</v>
      </c>
      <c r="B49" s="150">
        <v>73</v>
      </c>
      <c r="C49" s="151">
        <f t="shared" si="5"/>
        <v>0.46258158545085865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0.006336734047272036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0.006336734047272036</v>
      </c>
      <c r="D51" s="152"/>
      <c r="E51" s="143" t="s">
        <v>36</v>
      </c>
      <c r="F51" s="141">
        <v>5137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4947</v>
      </c>
      <c r="G52" s="153">
        <f>F52*100/F$51</f>
        <v>96.30134319641814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190</v>
      </c>
      <c r="G53" s="153">
        <f>F53*100/F$51</f>
        <v>3.698656803581857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16</v>
      </c>
      <c r="G54" s="153">
        <f>F54*100/F$51</f>
        <v>0.31146583609110373</v>
      </c>
    </row>
    <row r="55" spans="1:7" ht="12.75">
      <c r="A55" s="149" t="s">
        <v>43</v>
      </c>
      <c r="B55" s="150">
        <v>82</v>
      </c>
      <c r="C55" s="151">
        <f t="shared" si="5"/>
        <v>0.5196121918763069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182</v>
      </c>
      <c r="C56" s="151">
        <f t="shared" si="5"/>
        <v>1.1532855966035105</v>
      </c>
      <c r="D56" s="152"/>
      <c r="E56" s="152" t="s">
        <v>45</v>
      </c>
      <c r="F56" s="167">
        <v>1.4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12796</v>
      </c>
      <c r="C60" s="168">
        <f>B60*100/B7</f>
        <v>81.08484886889298</v>
      </c>
      <c r="D60" s="152"/>
      <c r="E60" s="143" t="s">
        <v>51</v>
      </c>
      <c r="F60" s="141">
        <v>4947</v>
      </c>
      <c r="G60" s="148">
        <v>100</v>
      </c>
    </row>
    <row r="61" spans="1:7" ht="12.75">
      <c r="A61" s="149" t="s">
        <v>52</v>
      </c>
      <c r="B61" s="160">
        <v>127</v>
      </c>
      <c r="C61" s="168">
        <f>B61*100/B7</f>
        <v>0.8047652240035486</v>
      </c>
      <c r="D61" s="152"/>
      <c r="E61" s="152" t="s">
        <v>53</v>
      </c>
      <c r="F61" s="150">
        <v>4688</v>
      </c>
      <c r="G61" s="153">
        <f>F61*100/F$60</f>
        <v>94.76450373964019</v>
      </c>
    </row>
    <row r="62" spans="1:7" ht="12.75">
      <c r="A62" s="149" t="s">
        <v>54</v>
      </c>
      <c r="B62" s="160">
        <v>29</v>
      </c>
      <c r="C62" s="168">
        <f>B62*100/B7</f>
        <v>0.18376528737088904</v>
      </c>
      <c r="D62" s="152"/>
      <c r="E62" s="152" t="s">
        <v>55</v>
      </c>
      <c r="F62" s="150">
        <v>259</v>
      </c>
      <c r="G62" s="153">
        <f>F62*100/F$60</f>
        <v>5.235496260359814</v>
      </c>
    </row>
    <row r="63" spans="1:7" ht="12.75">
      <c r="A63" s="149" t="s">
        <v>56</v>
      </c>
      <c r="B63" s="160">
        <v>2868</v>
      </c>
      <c r="C63" s="168">
        <f>B63*100/B7</f>
        <v>18.1737532475762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16</v>
      </c>
      <c r="C64" s="168">
        <f>B64*100/B7</f>
        <v>0.10138774475635258</v>
      </c>
      <c r="D64" s="152"/>
      <c r="E64" s="152" t="s">
        <v>58</v>
      </c>
      <c r="F64" s="145">
        <v>3.12</v>
      </c>
      <c r="G64" s="166" t="s">
        <v>261</v>
      </c>
    </row>
    <row r="65" spans="1:7" ht="13.5" thickBot="1">
      <c r="A65" s="171" t="s">
        <v>59</v>
      </c>
      <c r="B65" s="172">
        <v>128</v>
      </c>
      <c r="C65" s="173">
        <f>B65*100/B7</f>
        <v>0.8111019580508206</v>
      </c>
      <c r="D65" s="174"/>
      <c r="E65" s="174" t="s">
        <v>60</v>
      </c>
      <c r="F65" s="175">
        <v>2.64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15781</v>
      </c>
      <c r="G9" s="33">
        <f>(F9/$F$9)*100</f>
        <v>100</v>
      </c>
    </row>
    <row r="10" spans="1:7" ht="12.75">
      <c r="A10" s="29" t="s">
        <v>269</v>
      </c>
      <c r="B10" s="93">
        <v>4865</v>
      </c>
      <c r="C10" s="33">
        <f aca="true" t="shared" si="0" ref="C10:C15">(B10/$B$10)*100</f>
        <v>100</v>
      </c>
      <c r="E10" s="34" t="s">
        <v>270</v>
      </c>
      <c r="F10" s="97">
        <v>12811</v>
      </c>
      <c r="G10" s="84">
        <f aca="true" t="shared" si="1" ref="G10:G16">(F10/$F$9)*100</f>
        <v>81.17989987960206</v>
      </c>
    </row>
    <row r="11" spans="1:8" ht="12.75">
      <c r="A11" s="36" t="s">
        <v>271</v>
      </c>
      <c r="B11" s="98">
        <v>456</v>
      </c>
      <c r="C11" s="35">
        <f t="shared" si="0"/>
        <v>9.373072970195272</v>
      </c>
      <c r="E11" s="34" t="s">
        <v>272</v>
      </c>
      <c r="F11" s="97">
        <v>12743</v>
      </c>
      <c r="G11" s="84">
        <f t="shared" si="1"/>
        <v>80.74900196438756</v>
      </c>
      <c r="H11" s="15" t="s">
        <v>250</v>
      </c>
    </row>
    <row r="12" spans="1:8" ht="12.75">
      <c r="A12" s="36" t="s">
        <v>273</v>
      </c>
      <c r="B12" s="98">
        <v>304</v>
      </c>
      <c r="C12" s="35">
        <f t="shared" si="0"/>
        <v>6.2487153134635145</v>
      </c>
      <c r="E12" s="34" t="s">
        <v>274</v>
      </c>
      <c r="F12" s="97">
        <v>6902</v>
      </c>
      <c r="G12" s="84">
        <f t="shared" si="1"/>
        <v>43.73613839427159</v>
      </c>
      <c r="H12" s="15" t="s">
        <v>250</v>
      </c>
    </row>
    <row r="13" spans="1:7" ht="12.75">
      <c r="A13" s="36" t="s">
        <v>275</v>
      </c>
      <c r="B13" s="98">
        <v>2360</v>
      </c>
      <c r="C13" s="35">
        <f t="shared" si="0"/>
        <v>48.50976361767729</v>
      </c>
      <c r="E13" s="34" t="s">
        <v>276</v>
      </c>
      <c r="F13" s="97">
        <v>5841</v>
      </c>
      <c r="G13" s="84">
        <f t="shared" si="1"/>
        <v>37.01286357011596</v>
      </c>
    </row>
    <row r="14" spans="1:7" ht="12.75">
      <c r="A14" s="36" t="s">
        <v>277</v>
      </c>
      <c r="B14" s="98">
        <v>926</v>
      </c>
      <c r="C14" s="35">
        <f t="shared" si="0"/>
        <v>19.033915724563208</v>
      </c>
      <c r="E14" s="34" t="s">
        <v>166</v>
      </c>
      <c r="F14" s="97">
        <v>68</v>
      </c>
      <c r="G14" s="84">
        <f t="shared" si="1"/>
        <v>0.43089791521449844</v>
      </c>
    </row>
    <row r="15" spans="1:7" ht="12.75">
      <c r="A15" s="36" t="s">
        <v>324</v>
      </c>
      <c r="B15" s="97">
        <v>819</v>
      </c>
      <c r="C15" s="35">
        <f t="shared" si="0"/>
        <v>16.834532374100718</v>
      </c>
      <c r="E15" s="34" t="s">
        <v>278</v>
      </c>
      <c r="F15" s="97">
        <v>2970</v>
      </c>
      <c r="G15" s="84">
        <f t="shared" si="1"/>
        <v>18.82010012039795</v>
      </c>
    </row>
    <row r="16" spans="1:7" ht="12.75">
      <c r="A16" s="36"/>
      <c r="B16" s="93" t="s">
        <v>250</v>
      </c>
      <c r="C16" s="10"/>
      <c r="E16" s="34" t="s">
        <v>279</v>
      </c>
      <c r="F16" s="98">
        <v>583</v>
      </c>
      <c r="G16" s="84">
        <f t="shared" si="1"/>
        <v>3.694315949559597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2060</v>
      </c>
      <c r="G17" s="84">
        <f>(F17/$F$9)*100</f>
        <v>13.053672137380396</v>
      </c>
    </row>
    <row r="18" spans="1:7" ht="12.75">
      <c r="A18" s="29" t="s">
        <v>282</v>
      </c>
      <c r="B18" s="93">
        <v>10400</v>
      </c>
      <c r="C18" s="33">
        <f>(B18/$B$18)*100</f>
        <v>100</v>
      </c>
      <c r="E18" s="34" t="s">
        <v>283</v>
      </c>
      <c r="F18" s="97">
        <v>910</v>
      </c>
      <c r="G18" s="84">
        <f>(F18/$F$9)*100</f>
        <v>5.766427983017552</v>
      </c>
    </row>
    <row r="19" spans="1:7" ht="12.75">
      <c r="A19" s="36" t="s">
        <v>284</v>
      </c>
      <c r="B19" s="97">
        <v>377</v>
      </c>
      <c r="C19" s="84">
        <f aca="true" t="shared" si="2" ref="C19:C25">(B19/$B$18)*100</f>
        <v>3.6249999999999996</v>
      </c>
      <c r="E19" s="34"/>
      <c r="F19" s="97" t="s">
        <v>250</v>
      </c>
      <c r="G19" s="84"/>
    </row>
    <row r="20" spans="1:7" ht="12.75">
      <c r="A20" s="36" t="s">
        <v>285</v>
      </c>
      <c r="B20" s="97">
        <v>544</v>
      </c>
      <c r="C20" s="84">
        <f t="shared" si="2"/>
        <v>5.230769230769231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1775</v>
      </c>
      <c r="C21" s="84">
        <f t="shared" si="2"/>
        <v>17.067307692307693</v>
      </c>
      <c r="E21" s="38" t="s">
        <v>167</v>
      </c>
      <c r="F21" s="80">
        <v>2970</v>
      </c>
      <c r="G21" s="33">
        <f>(F21/$F$21)*100</f>
        <v>100</v>
      </c>
    </row>
    <row r="22" spans="1:7" ht="12.75">
      <c r="A22" s="36" t="s">
        <v>302</v>
      </c>
      <c r="B22" s="97">
        <v>1426</v>
      </c>
      <c r="C22" s="84">
        <f t="shared" si="2"/>
        <v>13.711538461538462</v>
      </c>
      <c r="E22" s="34" t="s">
        <v>303</v>
      </c>
      <c r="F22" s="97">
        <v>576</v>
      </c>
      <c r="G22" s="84">
        <f aca="true" t="shared" si="3" ref="G22:G27">(F22/$F$21)*100</f>
        <v>19.393939393939394</v>
      </c>
    </row>
    <row r="23" spans="1:7" ht="12.75">
      <c r="A23" s="36" t="s">
        <v>304</v>
      </c>
      <c r="B23" s="97">
        <v>577</v>
      </c>
      <c r="C23" s="84">
        <f t="shared" si="2"/>
        <v>5.548076923076923</v>
      </c>
      <c r="E23" s="34" t="s">
        <v>305</v>
      </c>
      <c r="F23" s="97">
        <v>1964</v>
      </c>
      <c r="G23" s="84">
        <f t="shared" si="3"/>
        <v>66.12794612794613</v>
      </c>
    </row>
    <row r="24" spans="1:7" ht="12.75">
      <c r="A24" s="36" t="s">
        <v>306</v>
      </c>
      <c r="B24" s="97">
        <v>2777</v>
      </c>
      <c r="C24" s="84">
        <f t="shared" si="2"/>
        <v>26.70192307692308</v>
      </c>
      <c r="E24" s="34" t="s">
        <v>307</v>
      </c>
      <c r="F24" s="97">
        <v>122</v>
      </c>
      <c r="G24" s="84">
        <f t="shared" si="3"/>
        <v>4.107744107744108</v>
      </c>
    </row>
    <row r="25" spans="1:7" ht="12.75">
      <c r="A25" s="36" t="s">
        <v>308</v>
      </c>
      <c r="B25" s="97">
        <v>2924</v>
      </c>
      <c r="C25" s="84">
        <f t="shared" si="2"/>
        <v>28.115384615384613</v>
      </c>
      <c r="E25" s="34" t="s">
        <v>309</v>
      </c>
      <c r="F25" s="97">
        <v>60</v>
      </c>
      <c r="G25" s="84">
        <f t="shared" si="3"/>
        <v>2.0202020202020203</v>
      </c>
    </row>
    <row r="26" spans="1:7" ht="12.75">
      <c r="A26" s="36"/>
      <c r="B26" s="93" t="s">
        <v>250</v>
      </c>
      <c r="C26" s="35"/>
      <c r="E26" s="34" t="s">
        <v>310</v>
      </c>
      <c r="F26" s="97">
        <v>242</v>
      </c>
      <c r="G26" s="84">
        <f t="shared" si="3"/>
        <v>8.148148148148149</v>
      </c>
    </row>
    <row r="27" spans="1:7" ht="12.75">
      <c r="A27" s="36" t="s">
        <v>311</v>
      </c>
      <c r="B27" s="108">
        <v>91.1</v>
      </c>
      <c r="C27" s="37" t="s">
        <v>261</v>
      </c>
      <c r="E27" s="34" t="s">
        <v>312</v>
      </c>
      <c r="F27" s="97">
        <v>6</v>
      </c>
      <c r="G27" s="84">
        <f t="shared" si="3"/>
        <v>0.20202020202020202</v>
      </c>
    </row>
    <row r="28" spans="1:7" ht="12.75">
      <c r="A28" s="36" t="s">
        <v>313</v>
      </c>
      <c r="B28" s="108">
        <v>54.8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14888</v>
      </c>
      <c r="G30" s="33">
        <f>(F30/$F$30)*100</f>
        <v>100</v>
      </c>
      <c r="J30" s="39"/>
    </row>
    <row r="31" spans="1:10" ht="12.75">
      <c r="A31" s="95" t="s">
        <v>296</v>
      </c>
      <c r="B31" s="93">
        <v>12003</v>
      </c>
      <c r="C31" s="33">
        <f>(B31/$B$31)*100</f>
        <v>100</v>
      </c>
      <c r="E31" s="34" t="s">
        <v>317</v>
      </c>
      <c r="F31" s="97">
        <v>11176</v>
      </c>
      <c r="G31" s="101">
        <f>(F31/$F$30)*100</f>
        <v>75.06716818914562</v>
      </c>
      <c r="J31" s="39"/>
    </row>
    <row r="32" spans="1:10" ht="12.75">
      <c r="A32" s="36" t="s">
        <v>318</v>
      </c>
      <c r="B32" s="97">
        <v>2357</v>
      </c>
      <c r="C32" s="10">
        <f>(B32/$B$31)*100</f>
        <v>19.636757477297344</v>
      </c>
      <c r="E32" s="34" t="s">
        <v>319</v>
      </c>
      <c r="F32" s="97">
        <v>3712</v>
      </c>
      <c r="G32" s="101">
        <f aca="true" t="shared" si="4" ref="G32:G39">(F32/$F$30)*100</f>
        <v>24.93283181085438</v>
      </c>
      <c r="J32" s="39"/>
    </row>
    <row r="33" spans="1:10" ht="12.75">
      <c r="A33" s="36" t="s">
        <v>320</v>
      </c>
      <c r="B33" s="97">
        <v>8309</v>
      </c>
      <c r="C33" s="10">
        <f aca="true" t="shared" si="5" ref="C33:C38">(B33/$B$31)*100</f>
        <v>69.22436057652254</v>
      </c>
      <c r="E33" s="34" t="s">
        <v>321</v>
      </c>
      <c r="F33" s="97">
        <v>987</v>
      </c>
      <c r="G33" s="101">
        <f t="shared" si="4"/>
        <v>6.629500268672757</v>
      </c>
      <c r="J33" s="39"/>
    </row>
    <row r="34" spans="1:7" ht="12.75">
      <c r="A34" s="36" t="s">
        <v>322</v>
      </c>
      <c r="B34" s="97">
        <v>49</v>
      </c>
      <c r="C34" s="10">
        <f t="shared" si="5"/>
        <v>0.4082312755144547</v>
      </c>
      <c r="E34" s="34" t="s">
        <v>323</v>
      </c>
      <c r="F34" s="97">
        <v>325</v>
      </c>
      <c r="G34" s="101">
        <f t="shared" si="4"/>
        <v>2.1829661472326705</v>
      </c>
    </row>
    <row r="35" spans="1:7" ht="12.75">
      <c r="A35" s="36" t="s">
        <v>325</v>
      </c>
      <c r="B35" s="97">
        <v>773</v>
      </c>
      <c r="C35" s="10">
        <f t="shared" si="5"/>
        <v>6.440056652503541</v>
      </c>
      <c r="E35" s="34" t="s">
        <v>321</v>
      </c>
      <c r="F35" s="97">
        <v>140</v>
      </c>
      <c r="G35" s="101">
        <f t="shared" si="4"/>
        <v>0.9403546480386888</v>
      </c>
    </row>
    <row r="36" spans="1:7" ht="12.75">
      <c r="A36" s="36" t="s">
        <v>297</v>
      </c>
      <c r="B36" s="97">
        <v>669</v>
      </c>
      <c r="C36" s="10">
        <f t="shared" si="5"/>
        <v>5.573606598350413</v>
      </c>
      <c r="E36" s="34" t="s">
        <v>327</v>
      </c>
      <c r="F36" s="97">
        <v>1231</v>
      </c>
      <c r="G36" s="101">
        <f t="shared" si="4"/>
        <v>8.268404083825901</v>
      </c>
    </row>
    <row r="37" spans="1:7" ht="12.75">
      <c r="A37" s="36" t="s">
        <v>326</v>
      </c>
      <c r="B37" s="97">
        <v>515</v>
      </c>
      <c r="C37" s="10">
        <f t="shared" si="5"/>
        <v>4.2905940181621265</v>
      </c>
      <c r="E37" s="34" t="s">
        <v>321</v>
      </c>
      <c r="F37" s="97">
        <v>208</v>
      </c>
      <c r="G37" s="101">
        <f t="shared" si="4"/>
        <v>1.3970983342289092</v>
      </c>
    </row>
    <row r="38" spans="1:7" ht="12.75">
      <c r="A38" s="36" t="s">
        <v>297</v>
      </c>
      <c r="B38" s="97">
        <v>368</v>
      </c>
      <c r="C38" s="10">
        <f t="shared" si="5"/>
        <v>3.0659001916187623</v>
      </c>
      <c r="E38" s="34" t="s">
        <v>259</v>
      </c>
      <c r="F38" s="97">
        <v>2013</v>
      </c>
      <c r="G38" s="101">
        <f t="shared" si="4"/>
        <v>13.520956475013435</v>
      </c>
    </row>
    <row r="39" spans="1:7" ht="12.75">
      <c r="A39" s="36"/>
      <c r="B39" s="97" t="s">
        <v>250</v>
      </c>
      <c r="C39" s="10"/>
      <c r="E39" s="34" t="s">
        <v>321</v>
      </c>
      <c r="F39" s="97">
        <v>613</v>
      </c>
      <c r="G39" s="101">
        <f t="shared" si="4"/>
        <v>4.117409994626545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270</v>
      </c>
      <c r="C42" s="33">
        <f>(B42/$B$42)*100</f>
        <v>100</v>
      </c>
      <c r="E42" s="31" t="s">
        <v>268</v>
      </c>
      <c r="F42" s="80">
        <v>15781</v>
      </c>
      <c r="G42" s="99">
        <f>(F42/$F$42)*100</f>
        <v>100</v>
      </c>
      <c r="I42" s="39"/>
    </row>
    <row r="43" spans="1:7" ht="12.75">
      <c r="A43" s="36" t="s">
        <v>301</v>
      </c>
      <c r="B43" s="98">
        <v>67</v>
      </c>
      <c r="C43" s="102">
        <f>(B43/$B$42)*100</f>
        <v>24.814814814814813</v>
      </c>
      <c r="E43" s="60" t="s">
        <v>168</v>
      </c>
      <c r="F43" s="106">
        <v>18439</v>
      </c>
      <c r="G43" s="107">
        <f aca="true" t="shared" si="6" ref="G43:G71">(F43/$F$42)*100</f>
        <v>116.84303909764908</v>
      </c>
    </row>
    <row r="44" spans="1:7" ht="12.75">
      <c r="A44" s="36"/>
      <c r="B44" s="93" t="s">
        <v>250</v>
      </c>
      <c r="C44" s="10"/>
      <c r="E44" s="1" t="s">
        <v>329</v>
      </c>
      <c r="F44" s="97">
        <v>147</v>
      </c>
      <c r="G44" s="101">
        <f t="shared" si="6"/>
        <v>0.9314999049489893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86</v>
      </c>
      <c r="G45" s="101">
        <f t="shared" si="6"/>
        <v>0.544959128065395</v>
      </c>
    </row>
    <row r="46" spans="1:7" ht="12.75">
      <c r="A46" s="29" t="s">
        <v>331</v>
      </c>
      <c r="B46" s="93">
        <v>11288</v>
      </c>
      <c r="C46" s="33">
        <f>(B46/$B$46)*100</f>
        <v>100</v>
      </c>
      <c r="E46" s="1" t="s">
        <v>332</v>
      </c>
      <c r="F46" s="97">
        <v>14</v>
      </c>
      <c r="G46" s="101">
        <f t="shared" si="6"/>
        <v>0.0887142766618085</v>
      </c>
    </row>
    <row r="47" spans="1:7" ht="12.75">
      <c r="A47" s="36" t="s">
        <v>333</v>
      </c>
      <c r="B47" s="97">
        <v>1198</v>
      </c>
      <c r="C47" s="10">
        <f>(B47/$B$46)*100</f>
        <v>10.613040396881644</v>
      </c>
      <c r="E47" s="1" t="s">
        <v>334</v>
      </c>
      <c r="F47" s="97">
        <v>168</v>
      </c>
      <c r="G47" s="101">
        <f t="shared" si="6"/>
        <v>1.064571319941702</v>
      </c>
    </row>
    <row r="48" spans="1:7" ht="12.75">
      <c r="A48" s="36"/>
      <c r="B48" s="93" t="s">
        <v>250</v>
      </c>
      <c r="C48" s="10"/>
      <c r="E48" s="1" t="s">
        <v>335</v>
      </c>
      <c r="F48" s="97">
        <v>886</v>
      </c>
      <c r="G48" s="101">
        <f t="shared" si="6"/>
        <v>5.614346365883024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264</v>
      </c>
      <c r="G49" s="101">
        <f t="shared" si="6"/>
        <v>1.6728977884798175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99</v>
      </c>
      <c r="G50" s="101">
        <f t="shared" si="6"/>
        <v>0.6273366706799316</v>
      </c>
    </row>
    <row r="51" spans="1:7" ht="12.75">
      <c r="A51" s="5" t="s">
        <v>338</v>
      </c>
      <c r="B51" s="93">
        <v>3975</v>
      </c>
      <c r="C51" s="33">
        <f>(B51/$B$51)*100</f>
        <v>100</v>
      </c>
      <c r="E51" s="1" t="s">
        <v>339</v>
      </c>
      <c r="F51" s="97">
        <v>1895</v>
      </c>
      <c r="G51" s="101">
        <f t="shared" si="6"/>
        <v>12.00811101958051</v>
      </c>
    </row>
    <row r="52" spans="1:7" ht="12.75">
      <c r="A52" s="4" t="s">
        <v>340</v>
      </c>
      <c r="B52" s="98">
        <v>113</v>
      </c>
      <c r="C52" s="10">
        <f>(B52/$B$51)*100</f>
        <v>2.842767295597484</v>
      </c>
      <c r="E52" s="1" t="s">
        <v>341</v>
      </c>
      <c r="F52" s="97">
        <v>270</v>
      </c>
      <c r="G52" s="101">
        <f t="shared" si="6"/>
        <v>1.7109181927634498</v>
      </c>
    </row>
    <row r="53" spans="1:7" ht="12.75">
      <c r="A53" s="4"/>
      <c r="B53" s="93" t="s">
        <v>250</v>
      </c>
      <c r="C53" s="10"/>
      <c r="E53" s="1" t="s">
        <v>342</v>
      </c>
      <c r="F53" s="97">
        <v>208</v>
      </c>
      <c r="G53" s="101">
        <f t="shared" si="6"/>
        <v>1.3180406818325834</v>
      </c>
    </row>
    <row r="54" spans="1:7" ht="14.25">
      <c r="A54" s="5" t="s">
        <v>343</v>
      </c>
      <c r="B54" s="93">
        <v>8968</v>
      </c>
      <c r="C54" s="33">
        <f>(B54/$B$54)*100</f>
        <v>100</v>
      </c>
      <c r="E54" s="1" t="s">
        <v>201</v>
      </c>
      <c r="F54" s="97">
        <v>2630</v>
      </c>
      <c r="G54" s="101">
        <f t="shared" si="6"/>
        <v>16.665610544325453</v>
      </c>
    </row>
    <row r="55" spans="1:7" ht="12.75">
      <c r="A55" s="4" t="s">
        <v>340</v>
      </c>
      <c r="B55" s="98">
        <v>711</v>
      </c>
      <c r="C55" s="10">
        <f>(B55/$B$54)*100</f>
        <v>7.928189116859946</v>
      </c>
      <c r="E55" s="1" t="s">
        <v>344</v>
      </c>
      <c r="F55" s="97">
        <v>4426</v>
      </c>
      <c r="G55" s="101">
        <f t="shared" si="6"/>
        <v>28.046384893226033</v>
      </c>
    </row>
    <row r="56" spans="1:7" ht="12.75">
      <c r="A56" s="4" t="s">
        <v>345</v>
      </c>
      <c r="B56" s="119">
        <v>65.8</v>
      </c>
      <c r="C56" s="37" t="s">
        <v>261</v>
      </c>
      <c r="E56" s="1" t="s">
        <v>346</v>
      </c>
      <c r="F56" s="97">
        <v>95</v>
      </c>
      <c r="G56" s="101">
        <f t="shared" si="6"/>
        <v>0.6019897344908434</v>
      </c>
    </row>
    <row r="57" spans="1:7" ht="12.75">
      <c r="A57" s="4" t="s">
        <v>347</v>
      </c>
      <c r="B57" s="98">
        <v>8257</v>
      </c>
      <c r="C57" s="10">
        <f>(B57/$B$54)*100</f>
        <v>92.07181088314005</v>
      </c>
      <c r="E57" s="1" t="s">
        <v>348</v>
      </c>
      <c r="F57" s="97">
        <v>121</v>
      </c>
      <c r="G57" s="101">
        <f t="shared" si="6"/>
        <v>0.7667448197199164</v>
      </c>
    </row>
    <row r="58" spans="1:7" ht="12.75">
      <c r="A58" s="4" t="s">
        <v>345</v>
      </c>
      <c r="B58" s="119">
        <v>74.9</v>
      </c>
      <c r="C58" s="37" t="s">
        <v>261</v>
      </c>
      <c r="E58" s="1" t="s">
        <v>349</v>
      </c>
      <c r="F58" s="97">
        <v>889</v>
      </c>
      <c r="G58" s="101">
        <f t="shared" si="6"/>
        <v>5.6333565680248405</v>
      </c>
    </row>
    <row r="59" spans="1:7" ht="12.75">
      <c r="A59" s="4"/>
      <c r="B59" s="93" t="s">
        <v>250</v>
      </c>
      <c r="C59" s="10"/>
      <c r="E59" s="1" t="s">
        <v>350</v>
      </c>
      <c r="F59" s="97">
        <v>96</v>
      </c>
      <c r="G59" s="101">
        <f t="shared" si="6"/>
        <v>0.6083264685381155</v>
      </c>
    </row>
    <row r="60" spans="1:7" ht="12.75">
      <c r="A60" s="5" t="s">
        <v>351</v>
      </c>
      <c r="B60" s="93">
        <v>1459</v>
      </c>
      <c r="C60" s="33">
        <f>(B60/$B$60)*100</f>
        <v>100</v>
      </c>
      <c r="E60" s="1" t="s">
        <v>352</v>
      </c>
      <c r="F60" s="97">
        <v>376</v>
      </c>
      <c r="G60" s="101">
        <f t="shared" si="6"/>
        <v>2.3826120017742856</v>
      </c>
    </row>
    <row r="61" spans="1:7" ht="12.75">
      <c r="A61" s="4" t="s">
        <v>340</v>
      </c>
      <c r="B61" s="97">
        <v>423</v>
      </c>
      <c r="C61" s="10">
        <f>(B61/$B$60)*100</f>
        <v>28.992460589444825</v>
      </c>
      <c r="E61" s="1" t="s">
        <v>353</v>
      </c>
      <c r="F61" s="97">
        <v>111</v>
      </c>
      <c r="G61" s="101">
        <f t="shared" si="6"/>
        <v>0.703377479247196</v>
      </c>
    </row>
    <row r="62" spans="1:7" ht="12.75">
      <c r="A62" s="4"/>
      <c r="B62" s="93" t="s">
        <v>250</v>
      </c>
      <c r="C62" s="10"/>
      <c r="E62" s="1" t="s">
        <v>354</v>
      </c>
      <c r="F62" s="97">
        <v>247</v>
      </c>
      <c r="G62" s="101">
        <f t="shared" si="6"/>
        <v>1.5651733096761928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71</v>
      </c>
      <c r="G63" s="101">
        <f t="shared" si="6"/>
        <v>0.4499081173563146</v>
      </c>
    </row>
    <row r="64" spans="1:7" ht="12.75">
      <c r="A64" s="29" t="s">
        <v>357</v>
      </c>
      <c r="B64" s="93">
        <v>14888</v>
      </c>
      <c r="C64" s="33">
        <f>(B64/$B$64)*100</f>
        <v>100</v>
      </c>
      <c r="E64" s="1" t="s">
        <v>358</v>
      </c>
      <c r="F64" s="97">
        <v>61</v>
      </c>
      <c r="G64" s="101">
        <f t="shared" si="6"/>
        <v>0.3865407768835942</v>
      </c>
    </row>
    <row r="65" spans="1:7" ht="12.75">
      <c r="A65" s="4" t="s">
        <v>256</v>
      </c>
      <c r="B65" s="97">
        <v>9699</v>
      </c>
      <c r="C65" s="10">
        <f>(B65/$B$64)*100</f>
        <v>65.14642665233745</v>
      </c>
      <c r="E65" s="1" t="s">
        <v>359</v>
      </c>
      <c r="F65" s="97">
        <v>135</v>
      </c>
      <c r="G65" s="101">
        <f t="shared" si="6"/>
        <v>0.8554590963817249</v>
      </c>
    </row>
    <row r="66" spans="1:7" ht="12.75">
      <c r="A66" s="4" t="s">
        <v>257</v>
      </c>
      <c r="B66" s="97">
        <v>4806</v>
      </c>
      <c r="C66" s="10">
        <f aca="true" t="shared" si="7" ref="C66:C71">(B66/$B$64)*100</f>
        <v>32.281031703385274</v>
      </c>
      <c r="E66" s="1" t="s">
        <v>360</v>
      </c>
      <c r="F66" s="97">
        <v>14</v>
      </c>
      <c r="G66" s="101">
        <f t="shared" si="6"/>
        <v>0.0887142766618085</v>
      </c>
    </row>
    <row r="67" spans="1:7" ht="12.75">
      <c r="A67" s="4" t="s">
        <v>361</v>
      </c>
      <c r="B67" s="97">
        <v>2618</v>
      </c>
      <c r="C67" s="10">
        <f t="shared" si="7"/>
        <v>17.58463191832348</v>
      </c>
      <c r="E67" s="1" t="s">
        <v>362</v>
      </c>
      <c r="F67" s="97">
        <v>38</v>
      </c>
      <c r="G67" s="101">
        <f t="shared" si="6"/>
        <v>0.24079589379633737</v>
      </c>
    </row>
    <row r="68" spans="1:7" ht="12.75">
      <c r="A68" s="4" t="s">
        <v>363</v>
      </c>
      <c r="B68" s="97">
        <v>2188</v>
      </c>
      <c r="C68" s="10">
        <f t="shared" si="7"/>
        <v>14.696399785061795</v>
      </c>
      <c r="E68" s="1" t="s">
        <v>364</v>
      </c>
      <c r="F68" s="97">
        <v>361</v>
      </c>
      <c r="G68" s="101">
        <f t="shared" si="6"/>
        <v>2.287560991065205</v>
      </c>
    </row>
    <row r="69" spans="1:7" ht="12.75">
      <c r="A69" s="4" t="s">
        <v>365</v>
      </c>
      <c r="B69" s="97">
        <v>964</v>
      </c>
      <c r="C69" s="10">
        <f t="shared" si="7"/>
        <v>6.475013433637828</v>
      </c>
      <c r="E69" s="1" t="s">
        <v>366</v>
      </c>
      <c r="F69" s="97">
        <v>40</v>
      </c>
      <c r="G69" s="101">
        <f t="shared" si="6"/>
        <v>0.2534693618908815</v>
      </c>
    </row>
    <row r="70" spans="1:7" ht="12.75">
      <c r="A70" s="4" t="s">
        <v>367</v>
      </c>
      <c r="B70" s="97">
        <v>1224</v>
      </c>
      <c r="C70" s="10">
        <f t="shared" si="7"/>
        <v>8.221386351423966</v>
      </c>
      <c r="E70" s="1" t="s">
        <v>368</v>
      </c>
      <c r="F70" s="97">
        <v>52</v>
      </c>
      <c r="G70" s="101">
        <f t="shared" si="6"/>
        <v>0.32951017045814585</v>
      </c>
    </row>
    <row r="71" spans="1:7" ht="12.75">
      <c r="A71" s="7" t="s">
        <v>258</v>
      </c>
      <c r="B71" s="103">
        <v>383</v>
      </c>
      <c r="C71" s="40">
        <f t="shared" si="7"/>
        <v>2.57254164427727</v>
      </c>
      <c r="D71" s="41"/>
      <c r="E71" s="9" t="s">
        <v>369</v>
      </c>
      <c r="F71" s="103">
        <v>4639</v>
      </c>
      <c r="G71" s="104">
        <f t="shared" si="6"/>
        <v>29.396109245294976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11733</v>
      </c>
      <c r="C9" s="81">
        <f>(B9/$B$9)*100</f>
        <v>100</v>
      </c>
      <c r="D9" s="65"/>
      <c r="E9" s="79" t="s">
        <v>381</v>
      </c>
      <c r="F9" s="80">
        <v>4951</v>
      </c>
      <c r="G9" s="81">
        <f>(F9/$F$9)*100</f>
        <v>100</v>
      </c>
    </row>
    <row r="10" spans="1:7" ht="12.75">
      <c r="A10" s="82" t="s">
        <v>382</v>
      </c>
      <c r="B10" s="97">
        <v>7221</v>
      </c>
      <c r="C10" s="105">
        <f>(B10/$B$9)*100</f>
        <v>61.54436205574022</v>
      </c>
      <c r="D10" s="65"/>
      <c r="E10" s="78" t="s">
        <v>383</v>
      </c>
      <c r="F10" s="97">
        <v>155</v>
      </c>
      <c r="G10" s="105">
        <f aca="true" t="shared" si="0" ref="G10:G19">(F10/$F$9)*100</f>
        <v>3.130680670571602</v>
      </c>
    </row>
    <row r="11" spans="1:7" ht="12.75">
      <c r="A11" s="82" t="s">
        <v>384</v>
      </c>
      <c r="B11" s="97">
        <v>7210</v>
      </c>
      <c r="C11" s="105">
        <f aca="true" t="shared" si="1" ref="C11:C16">(B11/$B$9)*100</f>
        <v>61.45060939231228</v>
      </c>
      <c r="D11" s="65"/>
      <c r="E11" s="78" t="s">
        <v>385</v>
      </c>
      <c r="F11" s="97">
        <v>97</v>
      </c>
      <c r="G11" s="105">
        <f t="shared" si="0"/>
        <v>1.9592001615835186</v>
      </c>
    </row>
    <row r="12" spans="1:7" ht="12.75">
      <c r="A12" s="82" t="s">
        <v>386</v>
      </c>
      <c r="B12" s="97">
        <v>7023</v>
      </c>
      <c r="C12" s="105">
        <f>(B12/$B$9)*100</f>
        <v>59.85681411403733</v>
      </c>
      <c r="D12" s="65"/>
      <c r="E12" s="78" t="s">
        <v>387</v>
      </c>
      <c r="F12" s="97">
        <v>233</v>
      </c>
      <c r="G12" s="105">
        <f t="shared" si="0"/>
        <v>4.706119975762473</v>
      </c>
    </row>
    <row r="13" spans="1:7" ht="12.75">
      <c r="A13" s="82" t="s">
        <v>388</v>
      </c>
      <c r="B13" s="97">
        <v>187</v>
      </c>
      <c r="C13" s="105">
        <f>(B13/$B$9)*100</f>
        <v>1.593795278274951</v>
      </c>
      <c r="D13" s="65"/>
      <c r="E13" s="78" t="s">
        <v>389</v>
      </c>
      <c r="F13" s="97">
        <v>237</v>
      </c>
      <c r="G13" s="105">
        <f t="shared" si="0"/>
        <v>4.78691173500303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328</v>
      </c>
      <c r="G14" s="105">
        <f t="shared" si="0"/>
        <v>6.624924257725712</v>
      </c>
    </row>
    <row r="15" spans="1:7" ht="12.75">
      <c r="A15" s="82" t="s">
        <v>392</v>
      </c>
      <c r="B15" s="109">
        <v>11</v>
      </c>
      <c r="C15" s="105">
        <f t="shared" si="1"/>
        <v>0.0937526634279383</v>
      </c>
      <c r="D15" s="65"/>
      <c r="E15" s="78" t="s">
        <v>393</v>
      </c>
      <c r="F15" s="97">
        <v>492</v>
      </c>
      <c r="G15" s="105">
        <f t="shared" si="0"/>
        <v>9.937386386588567</v>
      </c>
    </row>
    <row r="16" spans="1:7" ht="12.75">
      <c r="A16" s="82" t="s">
        <v>67</v>
      </c>
      <c r="B16" s="97">
        <v>4512</v>
      </c>
      <c r="C16" s="105">
        <f t="shared" si="1"/>
        <v>38.45563794425978</v>
      </c>
      <c r="D16" s="65"/>
      <c r="E16" s="78" t="s">
        <v>68</v>
      </c>
      <c r="F16" s="97">
        <v>614</v>
      </c>
      <c r="G16" s="105">
        <f t="shared" si="0"/>
        <v>12.401535043425572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988</v>
      </c>
      <c r="G17" s="105">
        <f t="shared" si="0"/>
        <v>19.955564532417693</v>
      </c>
    </row>
    <row r="18" spans="1:7" ht="12.75">
      <c r="A18" s="77" t="s">
        <v>70</v>
      </c>
      <c r="B18" s="80">
        <v>6222</v>
      </c>
      <c r="C18" s="81">
        <f>(B18/$B$18)*100</f>
        <v>100</v>
      </c>
      <c r="D18" s="65"/>
      <c r="E18" s="78" t="s">
        <v>170</v>
      </c>
      <c r="F18" s="97">
        <v>629</v>
      </c>
      <c r="G18" s="105">
        <f t="shared" si="0"/>
        <v>12.70450414057766</v>
      </c>
    </row>
    <row r="19" spans="1:9" ht="12.75">
      <c r="A19" s="82" t="s">
        <v>382</v>
      </c>
      <c r="B19" s="97">
        <v>3125</v>
      </c>
      <c r="C19" s="105">
        <f>(B19/$B$18)*100</f>
        <v>50.225008036001284</v>
      </c>
      <c r="D19" s="65"/>
      <c r="E19" s="78" t="s">
        <v>169</v>
      </c>
      <c r="F19" s="98">
        <v>1178</v>
      </c>
      <c r="G19" s="105">
        <f t="shared" si="0"/>
        <v>23.793173096344173</v>
      </c>
      <c r="I19" s="117"/>
    </row>
    <row r="20" spans="1:7" ht="12.75">
      <c r="A20" s="82" t="s">
        <v>384</v>
      </c>
      <c r="B20" s="97">
        <v>3114</v>
      </c>
      <c r="C20" s="105">
        <f>(B20/$B$18)*100</f>
        <v>50.048216007714565</v>
      </c>
      <c r="D20" s="65"/>
      <c r="E20" s="78" t="s">
        <v>71</v>
      </c>
      <c r="F20" s="97">
        <v>112879</v>
      </c>
      <c r="G20" s="112" t="s">
        <v>261</v>
      </c>
    </row>
    <row r="21" spans="1:7" ht="12.75">
      <c r="A21" s="82" t="s">
        <v>386</v>
      </c>
      <c r="B21" s="97">
        <v>3037</v>
      </c>
      <c r="C21" s="105">
        <f>(B21/$B$18)*100</f>
        <v>48.81067180970749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4276</v>
      </c>
      <c r="G22" s="105">
        <f>(F22/$F$9)*100</f>
        <v>86.36639062815593</v>
      </c>
    </row>
    <row r="23" spans="1:7" ht="12.75">
      <c r="A23" s="77" t="s">
        <v>73</v>
      </c>
      <c r="B23" s="80">
        <v>1175</v>
      </c>
      <c r="C23" s="81">
        <f>(B23/$B$23)*100</f>
        <v>100</v>
      </c>
      <c r="D23" s="65"/>
      <c r="E23" s="78" t="s">
        <v>74</v>
      </c>
      <c r="F23" s="97">
        <v>150164</v>
      </c>
      <c r="G23" s="112" t="s">
        <v>261</v>
      </c>
    </row>
    <row r="24" spans="1:7" ht="12.75">
      <c r="A24" s="82" t="s">
        <v>75</v>
      </c>
      <c r="B24" s="97">
        <v>561</v>
      </c>
      <c r="C24" s="105">
        <f>(B24/$B$23)*100</f>
        <v>47.74468085106383</v>
      </c>
      <c r="D24" s="65"/>
      <c r="E24" s="78" t="s">
        <v>76</v>
      </c>
      <c r="F24" s="97">
        <v>972</v>
      </c>
      <c r="G24" s="105">
        <f>(F24/$F$9)*100</f>
        <v>19.632397495455464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14079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91</v>
      </c>
      <c r="G26" s="105">
        <f>(F26/$F$9)*100</f>
        <v>1.8380125227226822</v>
      </c>
    </row>
    <row r="27" spans="1:7" ht="12.75">
      <c r="A27" s="77" t="s">
        <v>85</v>
      </c>
      <c r="B27" s="80">
        <v>6978</v>
      </c>
      <c r="C27" s="81">
        <f>(B27/$B$27)*100</f>
        <v>100</v>
      </c>
      <c r="D27" s="65"/>
      <c r="E27" s="78" t="s">
        <v>78</v>
      </c>
      <c r="F27" s="98">
        <v>10563</v>
      </c>
      <c r="G27" s="112" t="s">
        <v>261</v>
      </c>
    </row>
    <row r="28" spans="1:7" ht="12.75">
      <c r="A28" s="82" t="s">
        <v>86</v>
      </c>
      <c r="B28" s="97">
        <v>5219</v>
      </c>
      <c r="C28" s="105">
        <f aca="true" t="shared" si="2" ref="C28:C33">(B28/$B$27)*100</f>
        <v>74.79220406993407</v>
      </c>
      <c r="D28" s="65"/>
      <c r="E28" s="78" t="s">
        <v>79</v>
      </c>
      <c r="F28" s="97">
        <v>42</v>
      </c>
      <c r="G28" s="105">
        <f>(F28/$F$9)*100</f>
        <v>0.8483134720258533</v>
      </c>
    </row>
    <row r="29" spans="1:7" ht="12.75">
      <c r="A29" s="82" t="s">
        <v>87</v>
      </c>
      <c r="B29" s="97">
        <v>448</v>
      </c>
      <c r="C29" s="105">
        <f t="shared" si="2"/>
        <v>6.42017770134709</v>
      </c>
      <c r="D29" s="65"/>
      <c r="E29" s="78" t="s">
        <v>80</v>
      </c>
      <c r="F29" s="97">
        <v>2895</v>
      </c>
      <c r="G29" s="112" t="s">
        <v>261</v>
      </c>
    </row>
    <row r="30" spans="1:7" ht="12.75">
      <c r="A30" s="82" t="s">
        <v>88</v>
      </c>
      <c r="B30" s="97">
        <v>915</v>
      </c>
      <c r="C30" s="105">
        <f t="shared" si="2"/>
        <v>13.112639724849526</v>
      </c>
      <c r="D30" s="65"/>
      <c r="E30" s="78" t="s">
        <v>81</v>
      </c>
      <c r="F30" s="97">
        <v>802</v>
      </c>
      <c r="G30" s="105">
        <f>(F30/$F$9)*100</f>
        <v>16.19874772773177</v>
      </c>
    </row>
    <row r="31" spans="1:7" ht="12.75">
      <c r="A31" s="82" t="s">
        <v>115</v>
      </c>
      <c r="B31" s="97">
        <v>99</v>
      </c>
      <c r="C31" s="105">
        <f t="shared" si="2"/>
        <v>1.4187446259673258</v>
      </c>
      <c r="D31" s="65"/>
      <c r="E31" s="78" t="s">
        <v>82</v>
      </c>
      <c r="F31" s="97">
        <v>25172</v>
      </c>
      <c r="G31" s="112" t="s">
        <v>261</v>
      </c>
    </row>
    <row r="32" spans="1:7" ht="12.75">
      <c r="A32" s="82" t="s">
        <v>89</v>
      </c>
      <c r="B32" s="97">
        <v>33</v>
      </c>
      <c r="C32" s="105">
        <f t="shared" si="2"/>
        <v>0.4729148753224419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264</v>
      </c>
      <c r="C33" s="105">
        <f t="shared" si="2"/>
        <v>3.7833190025795354</v>
      </c>
      <c r="D33" s="65"/>
      <c r="E33" s="79" t="s">
        <v>84</v>
      </c>
      <c r="F33" s="80">
        <v>4337</v>
      </c>
      <c r="G33" s="81">
        <f>(F33/$F$33)*100</f>
        <v>100</v>
      </c>
    </row>
    <row r="34" spans="1:7" ht="12.75">
      <c r="A34" s="82" t="s">
        <v>91</v>
      </c>
      <c r="B34" s="120">
        <v>36.3</v>
      </c>
      <c r="C34" s="112" t="s">
        <v>261</v>
      </c>
      <c r="D34" s="65"/>
      <c r="E34" s="78" t="s">
        <v>383</v>
      </c>
      <c r="F34" s="97">
        <v>84</v>
      </c>
      <c r="G34" s="105">
        <f aca="true" t="shared" si="3" ref="G34:G43">(F34/$F$33)*100</f>
        <v>1.936822688494351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73</v>
      </c>
      <c r="G35" s="105">
        <f t="shared" si="3"/>
        <v>1.683191145953424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165</v>
      </c>
      <c r="G36" s="105">
        <f t="shared" si="3"/>
        <v>3.8044731381139036</v>
      </c>
    </row>
    <row r="37" spans="1:7" ht="12.75">
      <c r="A37" s="77" t="s">
        <v>94</v>
      </c>
      <c r="B37" s="80">
        <v>7023</v>
      </c>
      <c r="C37" s="81">
        <f>(B37/$B$37)*100</f>
        <v>100</v>
      </c>
      <c r="D37" s="65"/>
      <c r="E37" s="78" t="s">
        <v>389</v>
      </c>
      <c r="F37" s="97">
        <v>150</v>
      </c>
      <c r="G37" s="105">
        <f t="shared" si="3"/>
        <v>3.4586119437399123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249</v>
      </c>
      <c r="G38" s="105">
        <f t="shared" si="3"/>
        <v>5.741295826608255</v>
      </c>
    </row>
    <row r="39" spans="1:7" ht="12.75">
      <c r="A39" s="82" t="s">
        <v>97</v>
      </c>
      <c r="B39" s="98">
        <v>4506</v>
      </c>
      <c r="C39" s="105">
        <f>(B39/$B$37)*100</f>
        <v>64.16061512174285</v>
      </c>
      <c r="D39" s="65"/>
      <c r="E39" s="78" t="s">
        <v>393</v>
      </c>
      <c r="F39" s="97">
        <v>411</v>
      </c>
      <c r="G39" s="105">
        <f t="shared" si="3"/>
        <v>9.47659672584736</v>
      </c>
    </row>
    <row r="40" spans="1:7" ht="12.75">
      <c r="A40" s="82" t="s">
        <v>98</v>
      </c>
      <c r="B40" s="98">
        <v>394</v>
      </c>
      <c r="C40" s="105">
        <f>(B40/$B$37)*100</f>
        <v>5.610138117613555</v>
      </c>
      <c r="D40" s="65"/>
      <c r="E40" s="78" t="s">
        <v>68</v>
      </c>
      <c r="F40" s="97">
        <v>527</v>
      </c>
      <c r="G40" s="105">
        <f t="shared" si="3"/>
        <v>12.151256629006225</v>
      </c>
    </row>
    <row r="41" spans="1:7" ht="12.75">
      <c r="A41" s="82" t="s">
        <v>100</v>
      </c>
      <c r="B41" s="98">
        <v>1582</v>
      </c>
      <c r="C41" s="105">
        <f>(B41/$B$37)*100</f>
        <v>22.525986045849354</v>
      </c>
      <c r="D41" s="65"/>
      <c r="E41" s="78" t="s">
        <v>69</v>
      </c>
      <c r="F41" s="97">
        <v>948</v>
      </c>
      <c r="G41" s="105">
        <f t="shared" si="3"/>
        <v>21.858427484436245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586</v>
      </c>
      <c r="G42" s="105">
        <f t="shared" si="3"/>
        <v>13.511643993543924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1144</v>
      </c>
      <c r="G43" s="105">
        <f t="shared" si="3"/>
        <v>26.3776804242564</v>
      </c>
    </row>
    <row r="44" spans="1:7" ht="12.75">
      <c r="A44" s="82" t="s">
        <v>291</v>
      </c>
      <c r="B44" s="98">
        <v>279</v>
      </c>
      <c r="C44" s="105">
        <f>(B44/$B$37)*100</f>
        <v>3.972661255873558</v>
      </c>
      <c r="D44" s="65"/>
      <c r="E44" s="78" t="s">
        <v>93</v>
      </c>
      <c r="F44" s="97">
        <v>122785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262</v>
      </c>
      <c r="C46" s="105">
        <f>(B46/$B$37)*100</f>
        <v>3.7305994589206892</v>
      </c>
      <c r="D46" s="65"/>
      <c r="E46" s="78" t="s">
        <v>96</v>
      </c>
      <c r="F46" s="97">
        <v>47898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94825</v>
      </c>
      <c r="G48" s="112" t="s">
        <v>261</v>
      </c>
    </row>
    <row r="49" spans="1:7" ht="13.5" thickBot="1">
      <c r="A49" s="82" t="s">
        <v>292</v>
      </c>
      <c r="B49" s="98">
        <v>8</v>
      </c>
      <c r="C49" s="105">
        <f aca="true" t="shared" si="4" ref="C49:C55">(B49/$B$37)*100</f>
        <v>0.11391143386017373</v>
      </c>
      <c r="D49" s="87"/>
      <c r="E49" s="88" t="s">
        <v>102</v>
      </c>
      <c r="F49" s="113">
        <v>54625</v>
      </c>
      <c r="G49" s="114" t="s">
        <v>261</v>
      </c>
    </row>
    <row r="50" spans="1:7" ht="13.5" thickTop="1">
      <c r="A50" s="82" t="s">
        <v>116</v>
      </c>
      <c r="B50" s="98">
        <v>380</v>
      </c>
      <c r="C50" s="105">
        <f t="shared" si="4"/>
        <v>5.410793108358251</v>
      </c>
      <c r="D50" s="65"/>
      <c r="E50" s="78"/>
      <c r="F50" s="86"/>
      <c r="G50" s="85"/>
    </row>
    <row r="51" spans="1:7" ht="12.75">
      <c r="A51" s="82" t="s">
        <v>117</v>
      </c>
      <c r="B51" s="98">
        <v>642</v>
      </c>
      <c r="C51" s="105">
        <f t="shared" si="4"/>
        <v>9.14139256727894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253</v>
      </c>
      <c r="C52" s="105">
        <f t="shared" si="4"/>
        <v>3.602449095827994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563</v>
      </c>
      <c r="C53" s="105">
        <f t="shared" si="4"/>
        <v>8.016517157909725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179</v>
      </c>
      <c r="C54" s="105">
        <f t="shared" si="4"/>
        <v>2.548768332621387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831</v>
      </c>
      <c r="C55" s="105">
        <f t="shared" si="4"/>
        <v>11.832550192225545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997</v>
      </c>
      <c r="C57" s="105">
        <f>(B57/$B$37)*100</f>
        <v>14.19621244482415</v>
      </c>
      <c r="D57" s="65"/>
      <c r="E57" s="79" t="s">
        <v>84</v>
      </c>
      <c r="F57" s="80">
        <v>119</v>
      </c>
      <c r="G57" s="105">
        <f>(F57/L57)*100</f>
        <v>2.7438321420336638</v>
      </c>
      <c r="H57" s="79" t="s">
        <v>84</v>
      </c>
      <c r="L57" s="15">
        <v>4337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93</v>
      </c>
      <c r="G58" s="105">
        <f>(F58/L58)*100</f>
        <v>3.8863351441704976</v>
      </c>
      <c r="H58" s="78" t="s">
        <v>118</v>
      </c>
      <c r="L58" s="15">
        <v>2393</v>
      </c>
    </row>
    <row r="59" spans="1:12" ht="12.75">
      <c r="A59" s="82" t="s">
        <v>112</v>
      </c>
      <c r="B59" s="98">
        <v>1099</v>
      </c>
      <c r="C59" s="105">
        <f>(B59/$B$37)*100</f>
        <v>15.648583226541366</v>
      </c>
      <c r="D59" s="65"/>
      <c r="E59" s="78" t="s">
        <v>120</v>
      </c>
      <c r="F59" s="97">
        <v>9</v>
      </c>
      <c r="G59" s="105">
        <f>(F59/L59)*100</f>
        <v>1.5384615384615385</v>
      </c>
      <c r="H59" s="78" t="s">
        <v>120</v>
      </c>
      <c r="L59" s="15">
        <v>585</v>
      </c>
    </row>
    <row r="60" spans="1:7" ht="12.75">
      <c r="A60" s="82" t="s">
        <v>113</v>
      </c>
      <c r="B60" s="98">
        <v>1458</v>
      </c>
      <c r="C60" s="105">
        <f>(B60/$B$37)*100</f>
        <v>20.76035882101666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332</v>
      </c>
      <c r="C62" s="105">
        <f>(B62/$B$37)*100</f>
        <v>4.727324505197209</v>
      </c>
      <c r="D62" s="65"/>
      <c r="E62" s="79" t="s">
        <v>123</v>
      </c>
      <c r="F62" s="80">
        <v>37</v>
      </c>
      <c r="G62" s="105">
        <f>(F62/L62)*100</f>
        <v>9.893048128342247</v>
      </c>
      <c r="H62" s="79" t="s">
        <v>394</v>
      </c>
      <c r="L62" s="15">
        <v>374</v>
      </c>
    </row>
    <row r="63" spans="1:12" ht="12.75">
      <c r="A63" s="61" t="s">
        <v>293</v>
      </c>
      <c r="B63" s="98">
        <v>176</v>
      </c>
      <c r="C63" s="105">
        <f>(B63/$B$37)*100</f>
        <v>2.506051544923822</v>
      </c>
      <c r="D63" s="65"/>
      <c r="E63" s="78" t="s">
        <v>118</v>
      </c>
      <c r="F63" s="97">
        <v>37</v>
      </c>
      <c r="G63" s="105">
        <f>(F63/L63)*100</f>
        <v>17.61904761904762</v>
      </c>
      <c r="H63" s="78" t="s">
        <v>118</v>
      </c>
      <c r="L63" s="15">
        <v>210</v>
      </c>
    </row>
    <row r="64" spans="1:12" ht="12.75">
      <c r="A64" s="82" t="s">
        <v>114</v>
      </c>
      <c r="B64" s="98">
        <v>105</v>
      </c>
      <c r="C64" s="105">
        <f>(B64/$B$37)*100</f>
        <v>1.49508756941478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518</v>
      </c>
      <c r="G66" s="105">
        <f aca="true" t="shared" si="5" ref="G66:G71">(F66/L66)*100</f>
        <v>3.3885000327075296</v>
      </c>
      <c r="H66" s="79" t="s">
        <v>124</v>
      </c>
      <c r="L66" s="15">
        <v>15287</v>
      </c>
    </row>
    <row r="67" spans="1:12" ht="12.75">
      <c r="A67" s="82" t="s">
        <v>126</v>
      </c>
      <c r="B67" s="97">
        <v>6074</v>
      </c>
      <c r="C67" s="105">
        <f>(B67/$B$37)*100</f>
        <v>86.48725615833689</v>
      </c>
      <c r="D67" s="65"/>
      <c r="E67" s="78" t="s">
        <v>262</v>
      </c>
      <c r="F67" s="97">
        <v>335</v>
      </c>
      <c r="G67" s="105">
        <f t="shared" si="5"/>
        <v>3.094974131559497</v>
      </c>
      <c r="H67" s="78" t="s">
        <v>262</v>
      </c>
      <c r="L67" s="15">
        <v>10824</v>
      </c>
    </row>
    <row r="68" spans="1:12" ht="12.75">
      <c r="A68" s="82" t="s">
        <v>128</v>
      </c>
      <c r="B68" s="97">
        <v>552</v>
      </c>
      <c r="C68" s="105">
        <f>(B68/$B$37)*100</f>
        <v>7.859888936351986</v>
      </c>
      <c r="D68" s="65"/>
      <c r="E68" s="78" t="s">
        <v>127</v>
      </c>
      <c r="F68" s="97">
        <v>98</v>
      </c>
      <c r="G68" s="105">
        <f t="shared" si="5"/>
        <v>6.716929403701164</v>
      </c>
      <c r="H68" s="78" t="s">
        <v>127</v>
      </c>
      <c r="L68" s="15">
        <v>1459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180</v>
      </c>
      <c r="G69" s="105">
        <f t="shared" si="5"/>
        <v>4.0358744394618835</v>
      </c>
      <c r="H69" s="78" t="s">
        <v>129</v>
      </c>
      <c r="L69" s="15">
        <v>4460</v>
      </c>
    </row>
    <row r="70" spans="1:12" ht="12.75">
      <c r="A70" s="82" t="s">
        <v>376</v>
      </c>
      <c r="B70" s="97">
        <v>379</v>
      </c>
      <c r="C70" s="105">
        <f>(B70/$B$37)*100</f>
        <v>5.396554179125729</v>
      </c>
      <c r="D70" s="65"/>
      <c r="E70" s="78" t="s">
        <v>130</v>
      </c>
      <c r="F70" s="97">
        <v>171</v>
      </c>
      <c r="G70" s="105">
        <f t="shared" si="5"/>
        <v>4.79394449116905</v>
      </c>
      <c r="H70" s="78" t="s">
        <v>130</v>
      </c>
      <c r="L70" s="15">
        <v>3567</v>
      </c>
    </row>
    <row r="71" spans="1:12" ht="13.5" thickBot="1">
      <c r="A71" s="90" t="s">
        <v>371</v>
      </c>
      <c r="B71" s="110">
        <v>18</v>
      </c>
      <c r="C71" s="111">
        <f>(B71/$B$37)*100</f>
        <v>0.25630072618539085</v>
      </c>
      <c r="D71" s="91"/>
      <c r="E71" s="92" t="s">
        <v>131</v>
      </c>
      <c r="F71" s="110">
        <v>101</v>
      </c>
      <c r="G71" s="118">
        <f t="shared" si="5"/>
        <v>12.656641604010025</v>
      </c>
      <c r="H71" s="92" t="s">
        <v>131</v>
      </c>
      <c r="L71" s="15">
        <v>798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5137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4947</v>
      </c>
      <c r="G9" s="81">
        <f>(F9/$F$9)*100</f>
        <v>100</v>
      </c>
      <c r="I9" s="53"/>
    </row>
    <row r="10" spans="1:7" ht="12.75">
      <c r="A10" s="36" t="s">
        <v>137</v>
      </c>
      <c r="B10" s="97">
        <v>4192</v>
      </c>
      <c r="C10" s="105">
        <f aca="true" t="shared" si="0" ref="C10:C18">(B10/$B$8)*100</f>
        <v>81.60404905586918</v>
      </c>
      <c r="E10" s="32" t="s">
        <v>138</v>
      </c>
      <c r="F10" s="97">
        <v>4906</v>
      </c>
      <c r="G10" s="105">
        <f>(F10/$F$9)*100</f>
        <v>99.17121487770366</v>
      </c>
    </row>
    <row r="11" spans="1:7" ht="12.75">
      <c r="A11" s="36" t="s">
        <v>139</v>
      </c>
      <c r="B11" s="97">
        <v>675</v>
      </c>
      <c r="C11" s="105">
        <f t="shared" si="0"/>
        <v>13.139964960093439</v>
      </c>
      <c r="E11" s="32" t="s">
        <v>140</v>
      </c>
      <c r="F11" s="97">
        <v>27</v>
      </c>
      <c r="G11" s="105">
        <f>(F11/$F$9)*100</f>
        <v>0.5457853244390539</v>
      </c>
    </row>
    <row r="12" spans="1:7" ht="12.75">
      <c r="A12" s="36" t="s">
        <v>141</v>
      </c>
      <c r="B12" s="97">
        <v>17</v>
      </c>
      <c r="C12" s="105">
        <f t="shared" si="0"/>
        <v>0.33093245084679773</v>
      </c>
      <c r="E12" s="32" t="s">
        <v>142</v>
      </c>
      <c r="F12" s="97">
        <v>14</v>
      </c>
      <c r="G12" s="105">
        <f>(F12/$F$9)*100</f>
        <v>0.28299979785728724</v>
      </c>
    </row>
    <row r="13" spans="1:7" ht="12.75">
      <c r="A13" s="36" t="s">
        <v>143</v>
      </c>
      <c r="B13" s="97">
        <v>24</v>
      </c>
      <c r="C13" s="105">
        <f t="shared" si="0"/>
        <v>0.4671987541366556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80</v>
      </c>
      <c r="C14" s="105">
        <f t="shared" si="0"/>
        <v>1.5573291804555187</v>
      </c>
      <c r="E14" s="42" t="s">
        <v>145</v>
      </c>
      <c r="F14" s="80">
        <v>4359</v>
      </c>
      <c r="G14" s="81">
        <f>(F14/$F$14)*100</f>
        <v>100</v>
      </c>
    </row>
    <row r="15" spans="1:7" ht="12.75">
      <c r="A15" s="36" t="s">
        <v>146</v>
      </c>
      <c r="B15" s="97">
        <v>8</v>
      </c>
      <c r="C15" s="105">
        <f t="shared" si="0"/>
        <v>0.1557329180455519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33</v>
      </c>
      <c r="C16" s="105">
        <f t="shared" si="0"/>
        <v>0.6423982869379015</v>
      </c>
      <c r="E16" s="1" t="s">
        <v>149</v>
      </c>
      <c r="F16" s="97">
        <v>62</v>
      </c>
      <c r="G16" s="105">
        <f>(F16/$F$14)*100</f>
        <v>1.4223445744436798</v>
      </c>
    </row>
    <row r="17" spans="1:7" ht="12.75">
      <c r="A17" s="36" t="s">
        <v>150</v>
      </c>
      <c r="B17" s="97">
        <v>108</v>
      </c>
      <c r="C17" s="105">
        <f t="shared" si="0"/>
        <v>2.1023943936149503</v>
      </c>
      <c r="E17" s="1" t="s">
        <v>151</v>
      </c>
      <c r="F17" s="97">
        <v>119</v>
      </c>
      <c r="G17" s="105">
        <f aca="true" t="shared" si="1" ref="G17:G23">(F17/$F$14)*100</f>
        <v>2.729983941270934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90</v>
      </c>
      <c r="G18" s="105">
        <f t="shared" si="1"/>
        <v>2.064693737095664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239</v>
      </c>
      <c r="G19" s="105">
        <f t="shared" si="1"/>
        <v>5.4829089240651525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808</v>
      </c>
      <c r="G20" s="105">
        <f t="shared" si="1"/>
        <v>18.536361550814405</v>
      </c>
    </row>
    <row r="21" spans="1:7" ht="12.75">
      <c r="A21" s="36" t="s">
        <v>156</v>
      </c>
      <c r="B21" s="98">
        <v>232</v>
      </c>
      <c r="C21" s="105">
        <f aca="true" t="shared" si="2" ref="C21:C28">(B21/$B$8)*100</f>
        <v>4.516254623321005</v>
      </c>
      <c r="E21" s="1" t="s">
        <v>157</v>
      </c>
      <c r="F21" s="97">
        <v>1787</v>
      </c>
      <c r="G21" s="105">
        <f t="shared" si="1"/>
        <v>40.995641202110576</v>
      </c>
    </row>
    <row r="22" spans="1:7" ht="12.75">
      <c r="A22" s="36" t="s">
        <v>158</v>
      </c>
      <c r="B22" s="98">
        <v>617</v>
      </c>
      <c r="C22" s="105">
        <f t="shared" si="2"/>
        <v>12.01090130426319</v>
      </c>
      <c r="E22" s="1" t="s">
        <v>159</v>
      </c>
      <c r="F22" s="97">
        <v>1145</v>
      </c>
      <c r="G22" s="105">
        <f t="shared" si="1"/>
        <v>26.267492544161502</v>
      </c>
    </row>
    <row r="23" spans="1:7" ht="12.75">
      <c r="A23" s="36" t="s">
        <v>160</v>
      </c>
      <c r="B23" s="98">
        <v>802</v>
      </c>
      <c r="C23" s="105">
        <f t="shared" si="2"/>
        <v>15.612225034066576</v>
      </c>
      <c r="E23" s="1" t="s">
        <v>161</v>
      </c>
      <c r="F23" s="98">
        <v>109</v>
      </c>
      <c r="G23" s="105">
        <f t="shared" si="1"/>
        <v>2.500573526038082</v>
      </c>
    </row>
    <row r="24" spans="1:7" ht="12.75">
      <c r="A24" s="36" t="s">
        <v>162</v>
      </c>
      <c r="B24" s="97">
        <v>1299</v>
      </c>
      <c r="C24" s="105">
        <f t="shared" si="2"/>
        <v>25.287132567646488</v>
      </c>
      <c r="E24" s="1" t="s">
        <v>163</v>
      </c>
      <c r="F24" s="97">
        <v>404200</v>
      </c>
      <c r="G24" s="112" t="s">
        <v>261</v>
      </c>
    </row>
    <row r="25" spans="1:7" ht="12.75">
      <c r="A25" s="36" t="s">
        <v>164</v>
      </c>
      <c r="B25" s="97">
        <v>794</v>
      </c>
      <c r="C25" s="105">
        <f t="shared" si="2"/>
        <v>15.456492116021023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726</v>
      </c>
      <c r="C26" s="105">
        <f t="shared" si="2"/>
        <v>14.132762312633835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491</v>
      </c>
      <c r="C27" s="105">
        <f t="shared" si="2"/>
        <v>9.558107845045747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176</v>
      </c>
      <c r="C28" s="105">
        <f t="shared" si="2"/>
        <v>3.4261241970021414</v>
      </c>
      <c r="E28" s="32" t="s">
        <v>176</v>
      </c>
      <c r="F28" s="97">
        <v>3446</v>
      </c>
      <c r="G28" s="105">
        <f aca="true" t="shared" si="3" ref="G28:G35">(F28/$F$14)*100</f>
        <v>79.05482908924066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10</v>
      </c>
      <c r="G29" s="105">
        <f t="shared" si="3"/>
        <v>0.22941041523285155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9</v>
      </c>
      <c r="G30" s="105">
        <f t="shared" si="3"/>
        <v>0.20646937370956642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93</v>
      </c>
      <c r="G31" s="105">
        <f t="shared" si="3"/>
        <v>2.1335168616655196</v>
      </c>
    </row>
    <row r="32" spans="1:7" ht="12.75">
      <c r="A32" s="36" t="s">
        <v>182</v>
      </c>
      <c r="B32" s="97">
        <v>17</v>
      </c>
      <c r="C32" s="105">
        <f t="shared" si="4"/>
        <v>0.33093245084679773</v>
      </c>
      <c r="E32" s="32" t="s">
        <v>183</v>
      </c>
      <c r="F32" s="97">
        <v>198</v>
      </c>
      <c r="G32" s="105">
        <f t="shared" si="3"/>
        <v>4.542326221610462</v>
      </c>
    </row>
    <row r="33" spans="1:7" ht="12.75">
      <c r="A33" s="36" t="s">
        <v>184</v>
      </c>
      <c r="B33" s="97">
        <v>127</v>
      </c>
      <c r="C33" s="105">
        <f t="shared" si="4"/>
        <v>2.472260073973136</v>
      </c>
      <c r="E33" s="32" t="s">
        <v>185</v>
      </c>
      <c r="F33" s="97">
        <v>355</v>
      </c>
      <c r="G33" s="105">
        <f t="shared" si="3"/>
        <v>8.14406974076623</v>
      </c>
    </row>
    <row r="34" spans="1:7" ht="12.75">
      <c r="A34" s="36" t="s">
        <v>186</v>
      </c>
      <c r="B34" s="97">
        <v>270</v>
      </c>
      <c r="C34" s="105">
        <f t="shared" si="4"/>
        <v>5.255985984037376</v>
      </c>
      <c r="E34" s="32" t="s">
        <v>187</v>
      </c>
      <c r="F34" s="97">
        <v>517</v>
      </c>
      <c r="G34" s="105">
        <f t="shared" si="3"/>
        <v>11.860518467538427</v>
      </c>
    </row>
    <row r="35" spans="1:7" ht="12.75">
      <c r="A35" s="36" t="s">
        <v>188</v>
      </c>
      <c r="B35" s="97">
        <v>349</v>
      </c>
      <c r="C35" s="105">
        <f t="shared" si="4"/>
        <v>6.793848549737201</v>
      </c>
      <c r="E35" s="32" t="s">
        <v>189</v>
      </c>
      <c r="F35" s="97">
        <v>2264</v>
      </c>
      <c r="G35" s="105">
        <f t="shared" si="3"/>
        <v>51.938518008717594</v>
      </c>
    </row>
    <row r="36" spans="1:7" ht="12.75">
      <c r="A36" s="36" t="s">
        <v>190</v>
      </c>
      <c r="B36" s="97">
        <v>642</v>
      </c>
      <c r="C36" s="105">
        <f t="shared" si="4"/>
        <v>12.49756667315554</v>
      </c>
      <c r="E36" s="32" t="s">
        <v>191</v>
      </c>
      <c r="F36" s="97">
        <v>1968</v>
      </c>
      <c r="G36" s="112" t="s">
        <v>261</v>
      </c>
    </row>
    <row r="37" spans="1:7" ht="12.75">
      <c r="A37" s="36" t="s">
        <v>192</v>
      </c>
      <c r="B37" s="97">
        <v>887</v>
      </c>
      <c r="C37" s="105">
        <f t="shared" si="4"/>
        <v>17.266887288300563</v>
      </c>
      <c r="E37" s="32" t="s">
        <v>193</v>
      </c>
      <c r="F37" s="97">
        <v>913</v>
      </c>
      <c r="G37" s="105">
        <f>(F37/$F$14)*100</f>
        <v>20.945170910759348</v>
      </c>
    </row>
    <row r="38" spans="1:7" ht="12.75">
      <c r="A38" s="36" t="s">
        <v>194</v>
      </c>
      <c r="B38" s="97">
        <v>1008</v>
      </c>
      <c r="C38" s="105">
        <f t="shared" si="4"/>
        <v>19.622347673739537</v>
      </c>
      <c r="E38" s="32" t="s">
        <v>191</v>
      </c>
      <c r="F38" s="97">
        <v>645</v>
      </c>
      <c r="G38" s="112" t="s">
        <v>261</v>
      </c>
    </row>
    <row r="39" spans="1:7" ht="12.75">
      <c r="A39" s="36" t="s">
        <v>195</v>
      </c>
      <c r="B39" s="97">
        <v>1837</v>
      </c>
      <c r="C39" s="105">
        <f t="shared" si="4"/>
        <v>35.76017130620985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4947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1407</v>
      </c>
      <c r="G43" s="105">
        <f aca="true" t="shared" si="5" ref="G43:G48">(F43/$F$14)*100</f>
        <v>32.27804542326221</v>
      </c>
    </row>
    <row r="44" spans="1:7" ht="12.75">
      <c r="A44" s="36" t="s">
        <v>209</v>
      </c>
      <c r="B44" s="98">
        <v>551</v>
      </c>
      <c r="C44" s="105">
        <f aca="true" t="shared" si="6" ref="C44:C49">(B44/$B$42)*100</f>
        <v>11.138063472811806</v>
      </c>
      <c r="E44" s="32" t="s">
        <v>210</v>
      </c>
      <c r="F44" s="97">
        <v>702</v>
      </c>
      <c r="G44" s="105">
        <f t="shared" si="5"/>
        <v>16.10461114934618</v>
      </c>
    </row>
    <row r="45" spans="1:7" ht="12.75">
      <c r="A45" s="36" t="s">
        <v>211</v>
      </c>
      <c r="B45" s="98">
        <v>1375</v>
      </c>
      <c r="C45" s="105">
        <f t="shared" si="6"/>
        <v>27.794623003840712</v>
      </c>
      <c r="E45" s="32" t="s">
        <v>212</v>
      </c>
      <c r="F45" s="97">
        <v>553</v>
      </c>
      <c r="G45" s="105">
        <f t="shared" si="5"/>
        <v>12.686395962376693</v>
      </c>
    </row>
    <row r="46" spans="1:7" ht="12.75">
      <c r="A46" s="36" t="s">
        <v>213</v>
      </c>
      <c r="B46" s="98">
        <v>1006</v>
      </c>
      <c r="C46" s="105">
        <f t="shared" si="6"/>
        <v>20.33555690317364</v>
      </c>
      <c r="E46" s="32" t="s">
        <v>214</v>
      </c>
      <c r="F46" s="97">
        <v>474</v>
      </c>
      <c r="G46" s="105">
        <f t="shared" si="5"/>
        <v>10.874053682037164</v>
      </c>
    </row>
    <row r="47" spans="1:7" ht="12.75">
      <c r="A47" s="36" t="s">
        <v>215</v>
      </c>
      <c r="B47" s="97">
        <v>1131</v>
      </c>
      <c r="C47" s="105">
        <f t="shared" si="6"/>
        <v>22.862340812613706</v>
      </c>
      <c r="E47" s="32" t="s">
        <v>216</v>
      </c>
      <c r="F47" s="97">
        <v>290</v>
      </c>
      <c r="G47" s="105">
        <f t="shared" si="5"/>
        <v>6.652902041752695</v>
      </c>
    </row>
    <row r="48" spans="1:7" ht="12.75">
      <c r="A48" s="36" t="s">
        <v>217</v>
      </c>
      <c r="B48" s="97">
        <v>467</v>
      </c>
      <c r="C48" s="105">
        <f t="shared" si="6"/>
        <v>9.440064685668082</v>
      </c>
      <c r="E48" s="32" t="s">
        <v>218</v>
      </c>
      <c r="F48" s="97">
        <v>897</v>
      </c>
      <c r="G48" s="105">
        <f t="shared" si="5"/>
        <v>20.578114246386786</v>
      </c>
    </row>
    <row r="49" spans="1:7" ht="12.75">
      <c r="A49" s="36" t="s">
        <v>219</v>
      </c>
      <c r="B49" s="97">
        <v>417</v>
      </c>
      <c r="C49" s="105">
        <f t="shared" si="6"/>
        <v>8.429351121892056</v>
      </c>
      <c r="E49" s="32" t="s">
        <v>220</v>
      </c>
      <c r="F49" s="97">
        <v>36</v>
      </c>
      <c r="G49" s="105">
        <f>(F49/$F$14)*100</f>
        <v>0.8258774948382657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222</v>
      </c>
      <c r="G51" s="81">
        <f>(F51/F$51)*100</f>
        <v>100</v>
      </c>
    </row>
    <row r="52" spans="1:7" ht="12.75">
      <c r="A52" s="4" t="s">
        <v>223</v>
      </c>
      <c r="B52" s="97">
        <v>96</v>
      </c>
      <c r="C52" s="105">
        <f>(B52/$B$42)*100</f>
        <v>1.9405700424499697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970</v>
      </c>
      <c r="C53" s="105">
        <f>(B53/$B$42)*100</f>
        <v>19.607843137254903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2578</v>
      </c>
      <c r="C54" s="105">
        <f>(B54/$B$42)*100</f>
        <v>52.1123913482919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1303</v>
      </c>
      <c r="C55" s="105">
        <f>(B55/$B$42)*100</f>
        <v>26.339195472003237</v>
      </c>
      <c r="E55" s="32" t="s">
        <v>230</v>
      </c>
      <c r="F55" s="97">
        <v>24</v>
      </c>
      <c r="G55" s="105">
        <f t="shared" si="7"/>
        <v>10.81081081081081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28</v>
      </c>
      <c r="G57" s="105">
        <f t="shared" si="7"/>
        <v>12.612612612612612</v>
      </c>
    </row>
    <row r="58" spans="1:7" ht="12.75">
      <c r="A58" s="36" t="s">
        <v>234</v>
      </c>
      <c r="B58" s="97">
        <v>4417</v>
      </c>
      <c r="C58" s="105">
        <f aca="true" t="shared" si="8" ref="C58:C66">(B58/$B$42)*100</f>
        <v>89.28643622397414</v>
      </c>
      <c r="E58" s="32" t="s">
        <v>235</v>
      </c>
      <c r="F58" s="97">
        <v>49</v>
      </c>
      <c r="G58" s="105">
        <f t="shared" si="7"/>
        <v>22.07207207207207</v>
      </c>
    </row>
    <row r="59" spans="1:7" ht="12.75">
      <c r="A59" s="36" t="s">
        <v>236</v>
      </c>
      <c r="B59" s="97">
        <v>26</v>
      </c>
      <c r="C59" s="105">
        <f t="shared" si="8"/>
        <v>0.5255710531635335</v>
      </c>
      <c r="E59" s="32" t="s">
        <v>237</v>
      </c>
      <c r="F59" s="98">
        <v>105</v>
      </c>
      <c r="G59" s="105">
        <f t="shared" si="7"/>
        <v>47.2972972972973</v>
      </c>
    </row>
    <row r="60" spans="1:7" ht="12.75">
      <c r="A60" s="36" t="s">
        <v>238</v>
      </c>
      <c r="B60" s="97">
        <v>99</v>
      </c>
      <c r="C60" s="105">
        <f t="shared" si="8"/>
        <v>2.0012128562765312</v>
      </c>
      <c r="E60" s="32" t="s">
        <v>239</v>
      </c>
      <c r="F60" s="97">
        <v>16</v>
      </c>
      <c r="G60" s="105">
        <f t="shared" si="7"/>
        <v>7.207207207207207</v>
      </c>
    </row>
    <row r="61" spans="1:7" ht="12.75">
      <c r="A61" s="36" t="s">
        <v>240</v>
      </c>
      <c r="B61" s="97">
        <v>399</v>
      </c>
      <c r="C61" s="105">
        <f t="shared" si="8"/>
        <v>8.065494238932686</v>
      </c>
      <c r="E61" s="32" t="s">
        <v>163</v>
      </c>
      <c r="F61" s="97">
        <v>1512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0.1212856276531231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51</v>
      </c>
      <c r="G65" s="105">
        <f aca="true" t="shared" si="9" ref="G65:G71">(F65/F$51)*100</f>
        <v>22.972972972972975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49</v>
      </c>
      <c r="G66" s="105">
        <f t="shared" si="9"/>
        <v>22.07207207207207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</v>
      </c>
      <c r="G67" s="105">
        <f t="shared" si="9"/>
        <v>8.558558558558559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</v>
      </c>
      <c r="G68" s="105">
        <f t="shared" si="9"/>
        <v>4.054054054054054</v>
      </c>
    </row>
    <row r="69" spans="1:7" ht="12.75">
      <c r="A69" s="36" t="s">
        <v>249</v>
      </c>
      <c r="B69" s="97">
        <v>9</v>
      </c>
      <c r="C69" s="105">
        <f>(B69/$B$42)*100</f>
        <v>0.18192844147968465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22</v>
      </c>
      <c r="C70" s="105">
        <f>(B70/$B$42)*100</f>
        <v>0.44471396806145136</v>
      </c>
      <c r="E70" s="32" t="s">
        <v>218</v>
      </c>
      <c r="F70" s="97">
        <v>69</v>
      </c>
      <c r="G70" s="105">
        <f t="shared" si="9"/>
        <v>31.08108108108108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25</v>
      </c>
      <c r="G71" s="115">
        <f t="shared" si="9"/>
        <v>11.26126126126126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2002-06-12T13:13:45Z</dcterms:modified>
  <cp:category/>
  <cp:version/>
  <cp:contentType/>
  <cp:contentStatus/>
</cp:coreProperties>
</file>