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<sst xmlns="http://schemas.openxmlformats.org/spreadsheetml/2006/main" count="696" uniqueCount="437">
  <si>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</si>
  <si>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</si>
  <si>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</si>
  <si>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</si>
  <si>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</si>
  <si>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</si>
  <si>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</si>
  <si>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</si>
  <si>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</si>
  <si>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</si>
  <si>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</si>
  <si>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</si>
  <si>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</si>
  <si>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</si>
  <si>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</si>
  <si>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</si>
  <si>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</si>
  <si>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</si>
  <si>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</si>
  <si>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</si>
  <si>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</si>
  <si>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</si>
  <si>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</si>
  <si>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</si>
  <si>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</si>
  <si>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</si>
  <si>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</si>
  <si>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</si>
  <si>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</si>
  <si>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</si>
  <si>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</si>
  <si>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</si>
  <si>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</si>
  <si>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</si>
  <si>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</si>
  <si>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</si>
  <si>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</si>
  <si>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</si>
  <si>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</si>
  <si>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</si>
  <si>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</si>
  <si>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</si>
  <si>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</si>
  <si>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</si>
  <si>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</si>
  <si>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</si>
  <si>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</si>
  <si>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</si>
  <si>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</si>
  <si>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</si>
  <si>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</si>
  <si>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</si>
  <si>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</si>
  <si>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</si>
  <si>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</si>
  <si>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</si>
  <si>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</si>
  <si>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</si>
  <si>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</si>
  <si>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</si>
  <si>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</si>
  <si>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</si>
  <si>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</si>
  <si>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</si>
  <si>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</si>
  <si>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</si>
  <si>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</si>
  <si>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</si>
  <si>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</si>
  <si>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</si>
  <si>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</si>
  <si>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</si>
  <si>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</si>
  <si>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</si>
  <si>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</si>
  <si>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</si>
  <si>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</si>
  <si>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</si>
  <si>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</si>
  <si>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</si>
  <si>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</si>
  <si>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</si>
  <si>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</si>
  <si>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</si>
  <si>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</si>
  <si>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</si>
  <si>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</si>
  <si>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</si>
  <si>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</si>
  <si>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</si>
  <si>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</si>
  <si>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</si>
  <si>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</si>
  <si>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</si>
  <si>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</si>
  <si>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</si>
  <si>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</si>
  <si>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</si>
  <si>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</si>
  <si>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</si>
  <si>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</si>
  <si>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</si>
  <si>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</si>
  <si>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</si>
  <si>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</si>
  <si>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</si>
  <si>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</si>
  <si>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</si>
  <si>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</si>
  <si>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</si>
  <si>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</si>
  <si>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</si>
  <si>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</si>
  <si>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</si>
  <si>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</si>
  <si>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</si>
  <si>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</si>
  <si>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</si>
  <si>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</si>
  <si>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</si>
  <si>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</si>
  <si>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</si>
  <si>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</si>
  <si>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</si>
  <si>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</si>
  <si>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</si>
  <si>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</si>
  <si>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</si>
  <si>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</si>
  <si>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</si>
  <si>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</si>
  <si>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</si>
  <si>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</si>
  <si>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</si>
  <si>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</si>
  <si>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</si>
  <si>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</si>
  <si>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</si>
  <si>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</si>
  <si>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</si>
  <si>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</si>
  <si>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</si>
  <si>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</si>
  <si>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</si>
  <si>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</si>
  <si>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</si>
  <si>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</si>
  <si>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</si>
  <si>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</si>
  <si>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</si>
  <si>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</si>
  <si>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</si>
  <si>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</si>
  <si>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</si>
  <si>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</si>
  <si>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</si>
  <si>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</si>
  <si>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</si>
  <si>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</si>
  <si>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</si>
  <si>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</si>
  <si>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</si>
  <si>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</si>
  <si>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</si>
  <si>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</si>
  <si>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</si>
  <si>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</si>
  <si>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</si>
  <si>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</si>
  <si>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</si>
  <si>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</si>
  <si>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</si>
  <si>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</si>
  <si>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</si>
  <si>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</si>
  <si>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</si>
  <si>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</si>
  <si>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</si>
  <si>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</si>
  <si>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</si>
  <si>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</si>
  <si>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</si>
  <si>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</si>
  <si>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</si>
  <si>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</si>
  <si>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</si>
  <si>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</si>
  <si>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</si>
  <si>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</si>
  <si>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</si>
  <si>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</si>
  <si>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</si>
  <si>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</si>
  <si>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</si>
  <si>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</si>
  <si>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</si>
  <si>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</si>
  <si>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</si>
  <si>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</si>
  <si>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</si>
  <si>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</si>
  <si>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</si>
  <si>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</si>
  <si>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</si>
  <si>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</si>
  <si>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</si>
  <si>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</si>
  <si>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</si>
  <si>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</si>
  <si>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</si>
  <si>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</si>
  <si>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</si>
  <si>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</si>
  <si>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</si>
  <si>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</si>
  <si>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</si>
  <si>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</si>
  <si>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</si>
  <si>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</si>
  <si>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</si>
  <si>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</si>
  <si>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</si>
  <si>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</si>
  <si>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</si>
  <si>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</si>
  <si>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</si>
  <si>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</si>
  <si>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</si>
  <si>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</si>
  <si>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</si>
  <si>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</si>
  <si>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</si>
  <si>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</si>
  <si>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</si>
  <si>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</si>
  <si>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</si>
  <si>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</si>
  <si>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</si>
  <si>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</si>
  <si>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</si>
  <si>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</si>
  <si>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</si>
  <si>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</si>
  <si>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</si>
  <si>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</si>
  <si>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</si>
  <si>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</si>
  <si>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</si>
  <si>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</si>
  <si>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</si>
  <si>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</si>
  <si>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</si>
  <si>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</si>
  <si>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</si>
  <si>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</si>
  <si>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</si>
  <si>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</si>
  <si>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</si>
  <si>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</si>
  <si>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</si>
  <si>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</si>
  <si>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</si>
  <si>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</si>
  <si>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</si>
  <si>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</si>
  <si>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</si>
  <si>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</si>
  <si>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</si>
  <si>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</si>
  <si>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</si>
  <si>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</si>
  <si>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</si>
  <si>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</si>
  <si>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</si>
  <si>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</si>
  <si>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</si>
  <si>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</si>
  <si>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</si>
  <si>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</si>
  <si>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</si>
  <si>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</si>
  <si>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</si>
  <si>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</si>
  <si>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</si>
  <si>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</si>
  <si>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</si>
  <si>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</si>
  <si>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</si>
  <si>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</si>
  <si>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</si>
  <si>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</si>
  <si>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</si>
  <si>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</si>
  <si>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</si>
  <si>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</si>
  <si>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</si>
  <si>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</si>
  <si>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</si>
  <si>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</si>
  <si>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</si>
  <si>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</si>
  <si>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</si>
  <si>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</si>
  <si>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</si>
  <si>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</si>
  <si>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</si>
  <si>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</si>
  <si>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</si>
  <si>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</si>
  <si>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</si>
  <si>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</si>
  <si>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</si>
  <si>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</si>
  <si>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</si>
  <si>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</si>
  <si>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</si>
  <si>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</si>
  <si>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</si>
  <si>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</si>
  <si>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</si>
  <si>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</si>
  <si>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</si>
  <si>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</si>
  <si>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</si>
  <si>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</si>
  <si>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</si>
  <si>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</si>
  <si>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</si>
  <si>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</si>
  <si>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</si>
  <si>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</si>
  <si>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</si>
  <si>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</si>
  <si>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</si>
  <si>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</si>
  <si>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</si>
  <si>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</si>
  <si>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</si>
  <si>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</si>
  <si>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</si>
  <si>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</si>
  <si>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</si>
  <si>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</si>
  <si>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</si>
  <si>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</si>
  <si>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</si>
  <si>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</si>
  <si>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</si>
  <si>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</si>
  <si>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</si>
  <si>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</si>
  <si>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</si>
  <si>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</si>
  <si>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</si>
  <si>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</si>
  <si>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</si>
  <si>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</si>
  <si>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</si>
  <si>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</si>
  <si>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</si>
  <si>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</si>
  <si>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</si>
  <si>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</si>
  <si>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</si>
  <si>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</si>
  <si>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</si>
  <si>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</si>
  <si>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</si>
  <si>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</si>
  <si>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</si>
  <si>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</si>
  <si>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</si>
  <si>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</si>
  <si>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</si>
  <si>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</si>
  <si>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</si>
  <si>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</si>
  <si>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</si>
  <si>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</si>
  <si>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</si>
  <si>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</si>
  <si>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</si>
  <si>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</si>
  <si>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</si>
  <si>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</si>
  <si>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</si>
  <si>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</si>
  <si>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</si>
  <si>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</si>
  <si>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</si>
  <si>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</si>
  <si>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</si>
  <si>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</si>
  <si>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</si>
  <si>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</si>
  <si>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</si>
  <si>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Roosevelt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</si>
  <si>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Roosevelt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</si>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</sst>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933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933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449</v>
      </c>
      <c r="C9" s="151">
        <f>(B9/$B$7)*100</f>
        <v>48.12433011789925</v>
      </c>
      <c r="D9" s="152"/>
      <c r="E9" s="152" t="s">
        <v>403</v>
      </c>
      <c r="F9" s="150">
        <v>42</v>
      </c>
      <c r="G9" s="153">
        <f t="shared" si="0"/>
        <v>4.501607717041801</v>
      </c>
    </row>
    <row r="10" spans="1:7" ht="12.75">
      <c r="A10" s="149" t="s">
        <v>404</v>
      </c>
      <c r="B10" s="150">
        <v>484</v>
      </c>
      <c r="C10" s="151">
        <f>(B10/$B$7)*100</f>
        <v>51.87566988210075</v>
      </c>
      <c r="D10" s="152"/>
      <c r="E10" s="152" t="s">
        <v>405</v>
      </c>
      <c r="F10" s="150">
        <v>4</v>
      </c>
      <c r="G10" s="153">
        <f t="shared" si="0"/>
        <v>0.4287245444801715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19</v>
      </c>
      <c r="G11" s="153">
        <f t="shared" si="0"/>
        <v>2.0364415862808145</v>
      </c>
    </row>
    <row r="12" spans="1:7" ht="12.75">
      <c r="A12" s="149" t="s">
        <v>407</v>
      </c>
      <c r="B12" s="150">
        <v>49</v>
      </c>
      <c r="C12" s="151">
        <f aca="true" t="shared" si="1" ref="C12:C24">B12*100/B$7</f>
        <v>5.251875669882101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80</v>
      </c>
      <c r="C13" s="151">
        <f t="shared" si="1"/>
        <v>8.57449088960343</v>
      </c>
      <c r="D13" s="152"/>
      <c r="E13" s="152" t="s">
        <v>410</v>
      </c>
      <c r="F13" s="150">
        <v>19</v>
      </c>
      <c r="G13" s="153">
        <f t="shared" si="0"/>
        <v>2.0364415862808145</v>
      </c>
    </row>
    <row r="14" spans="1:7" ht="12.75">
      <c r="A14" s="149" t="s">
        <v>411</v>
      </c>
      <c r="B14" s="150">
        <v>77</v>
      </c>
      <c r="C14" s="151">
        <f t="shared" si="1"/>
        <v>8.252947481243302</v>
      </c>
      <c r="D14" s="152"/>
      <c r="E14" s="152" t="s">
        <v>412</v>
      </c>
      <c r="F14" s="150">
        <v>891</v>
      </c>
      <c r="G14" s="153">
        <f t="shared" si="0"/>
        <v>95.49839228295819</v>
      </c>
    </row>
    <row r="15" spans="1:7" ht="12.75">
      <c r="A15" s="149" t="s">
        <v>413</v>
      </c>
      <c r="B15" s="150">
        <v>73</v>
      </c>
      <c r="C15" s="151">
        <f t="shared" si="1"/>
        <v>7.82422293676313</v>
      </c>
      <c r="D15" s="152"/>
      <c r="E15" s="152" t="s">
        <v>414</v>
      </c>
      <c r="F15" s="150">
        <v>805</v>
      </c>
      <c r="G15" s="153">
        <f t="shared" si="0"/>
        <v>86.28081457663451</v>
      </c>
    </row>
    <row r="16" spans="1:7" ht="12.75">
      <c r="A16" s="149" t="s">
        <v>415</v>
      </c>
      <c r="B16" s="150">
        <v>35</v>
      </c>
      <c r="C16" s="151">
        <f t="shared" si="1"/>
        <v>3.7513397642015005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69</v>
      </c>
      <c r="C17" s="151">
        <f t="shared" si="1"/>
        <v>7.395498392282958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180</v>
      </c>
      <c r="C18" s="151">
        <f t="shared" si="1"/>
        <v>19.292604501607716</v>
      </c>
      <c r="D18" s="152"/>
      <c r="E18" s="143" t="s">
        <v>419</v>
      </c>
      <c r="F18" s="141">
        <v>933</v>
      </c>
      <c r="G18" s="148">
        <v>100</v>
      </c>
    </row>
    <row r="19" spans="1:7" ht="12.75">
      <c r="A19" s="149" t="s">
        <v>420</v>
      </c>
      <c r="B19" s="150">
        <v>173</v>
      </c>
      <c r="C19" s="151">
        <f t="shared" si="1"/>
        <v>18.542336548767416</v>
      </c>
      <c r="D19" s="152"/>
      <c r="E19" s="152" t="s">
        <v>421</v>
      </c>
      <c r="F19" s="150">
        <v>933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45</v>
      </c>
      <c r="C20" s="151">
        <f t="shared" si="1"/>
        <v>4.823151125401929</v>
      </c>
      <c r="D20" s="152"/>
      <c r="E20" s="152" t="s">
        <v>423</v>
      </c>
      <c r="F20" s="150">
        <v>337</v>
      </c>
      <c r="G20" s="153">
        <f t="shared" si="2"/>
        <v>36.12004287245445</v>
      </c>
    </row>
    <row r="21" spans="1:7" ht="12.75">
      <c r="A21" s="149" t="s">
        <v>424</v>
      </c>
      <c r="B21" s="150">
        <v>39</v>
      </c>
      <c r="C21" s="151">
        <f t="shared" si="1"/>
        <v>4.180064308681672</v>
      </c>
      <c r="D21" s="152"/>
      <c r="E21" s="152" t="s">
        <v>425</v>
      </c>
      <c r="F21" s="150">
        <v>216</v>
      </c>
      <c r="G21" s="153">
        <f t="shared" si="2"/>
        <v>23.15112540192926</v>
      </c>
    </row>
    <row r="22" spans="1:7" ht="12.75">
      <c r="A22" s="149" t="s">
        <v>426</v>
      </c>
      <c r="B22" s="150">
        <v>55</v>
      </c>
      <c r="C22" s="151">
        <f t="shared" si="1"/>
        <v>5.894962486602358</v>
      </c>
      <c r="D22" s="152"/>
      <c r="E22" s="152" t="s">
        <v>427</v>
      </c>
      <c r="F22" s="150">
        <v>316</v>
      </c>
      <c r="G22" s="153">
        <f t="shared" si="2"/>
        <v>33.869239013933544</v>
      </c>
    </row>
    <row r="23" spans="1:7" ht="12.75">
      <c r="A23" s="149" t="s">
        <v>428</v>
      </c>
      <c r="B23" s="150">
        <v>44</v>
      </c>
      <c r="C23" s="151">
        <f t="shared" si="1"/>
        <v>4.715969989281886</v>
      </c>
      <c r="D23" s="152"/>
      <c r="E23" s="152" t="s">
        <v>429</v>
      </c>
      <c r="F23" s="150">
        <v>247</v>
      </c>
      <c r="G23" s="153">
        <f t="shared" si="2"/>
        <v>26.473740621650588</v>
      </c>
    </row>
    <row r="24" spans="1:7" ht="12.75">
      <c r="A24" s="149" t="s">
        <v>430</v>
      </c>
      <c r="B24" s="150">
        <v>14</v>
      </c>
      <c r="C24" s="151">
        <f t="shared" si="1"/>
        <v>1.5005359056806002</v>
      </c>
      <c r="D24" s="152"/>
      <c r="E24" s="152" t="s">
        <v>431</v>
      </c>
      <c r="F24" s="150">
        <v>27</v>
      </c>
      <c r="G24" s="153">
        <f t="shared" si="2"/>
        <v>2.8938906752411575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</v>
      </c>
      <c r="G25" s="153">
        <f t="shared" si="2"/>
        <v>0.857449088960343</v>
      </c>
    </row>
    <row r="26" spans="1:7" ht="12.75">
      <c r="A26" s="149" t="s">
        <v>433</v>
      </c>
      <c r="B26" s="155">
        <v>40.4</v>
      </c>
      <c r="C26" s="156" t="s">
        <v>261</v>
      </c>
      <c r="D26" s="152"/>
      <c r="E26" s="157" t="s">
        <v>434</v>
      </c>
      <c r="F26" s="158">
        <v>37</v>
      </c>
      <c r="G26" s="153">
        <f t="shared" si="2"/>
        <v>3.9657020364415865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12</v>
      </c>
      <c r="G27" s="153">
        <f t="shared" si="2"/>
        <v>1.2861736334405145</v>
      </c>
    </row>
    <row r="28" spans="1:7" ht="12.75">
      <c r="A28" s="149" t="s">
        <v>262</v>
      </c>
      <c r="B28" s="150">
        <v>674</v>
      </c>
      <c r="C28" s="151">
        <f aca="true" t="shared" si="3" ref="C28:C35">B28*100/B$7</f>
        <v>72.2400857449089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315</v>
      </c>
      <c r="C29" s="151">
        <f t="shared" si="3"/>
        <v>33.762057877813504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359</v>
      </c>
      <c r="C30" s="151">
        <f t="shared" si="3"/>
        <v>38.47802786709539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641</v>
      </c>
      <c r="C31" s="151">
        <f t="shared" si="3"/>
        <v>68.70310825294749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134</v>
      </c>
      <c r="C32" s="151">
        <f t="shared" si="3"/>
        <v>14.362272240085744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113</v>
      </c>
      <c r="C33" s="151">
        <f t="shared" si="3"/>
        <v>12.111468381564844</v>
      </c>
      <c r="D33" s="152"/>
      <c r="E33" s="143" t="s">
        <v>8</v>
      </c>
      <c r="F33" s="141">
        <v>337</v>
      </c>
      <c r="G33" s="148">
        <v>100</v>
      </c>
    </row>
    <row r="34" spans="1:7" ht="12.75">
      <c r="A34" s="149" t="s">
        <v>0</v>
      </c>
      <c r="B34" s="150">
        <v>37</v>
      </c>
      <c r="C34" s="151">
        <f t="shared" si="3"/>
        <v>3.9657020364415865</v>
      </c>
      <c r="D34" s="152"/>
      <c r="E34" s="152" t="s">
        <v>9</v>
      </c>
      <c r="F34" s="150">
        <v>258</v>
      </c>
      <c r="G34" s="153">
        <f aca="true" t="shared" si="4" ref="G34:G42">F34*100/F$33</f>
        <v>76.55786350148368</v>
      </c>
    </row>
    <row r="35" spans="1:7" ht="12.75">
      <c r="A35" s="149" t="s">
        <v>2</v>
      </c>
      <c r="B35" s="150">
        <v>76</v>
      </c>
      <c r="C35" s="151">
        <f t="shared" si="3"/>
        <v>8.145766345123258</v>
      </c>
      <c r="D35" s="152"/>
      <c r="E35" s="152" t="s">
        <v>10</v>
      </c>
      <c r="F35" s="150">
        <v>133</v>
      </c>
      <c r="G35" s="153">
        <f t="shared" si="4"/>
        <v>39.46587537091988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216</v>
      </c>
      <c r="G36" s="153">
        <f t="shared" si="4"/>
        <v>64.09495548961425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109</v>
      </c>
      <c r="G37" s="153">
        <f t="shared" si="4"/>
        <v>32.34421364985163</v>
      </c>
    </row>
    <row r="38" spans="1:7" ht="12.75">
      <c r="A38" s="163" t="s">
        <v>13</v>
      </c>
      <c r="B38" s="150">
        <v>895</v>
      </c>
      <c r="C38" s="151">
        <f aca="true" t="shared" si="5" ref="C38:C56">B38*100/B$7</f>
        <v>95.92711682743837</v>
      </c>
      <c r="D38" s="152"/>
      <c r="E38" s="152" t="s">
        <v>14</v>
      </c>
      <c r="F38" s="150">
        <v>26</v>
      </c>
      <c r="G38" s="153">
        <f t="shared" si="4"/>
        <v>7.71513353115727</v>
      </c>
    </row>
    <row r="39" spans="1:7" ht="12.75">
      <c r="A39" s="149" t="s">
        <v>15</v>
      </c>
      <c r="B39" s="150">
        <v>830</v>
      </c>
      <c r="C39" s="151">
        <f t="shared" si="5"/>
        <v>88.96034297963558</v>
      </c>
      <c r="D39" s="152"/>
      <c r="E39" s="152" t="s">
        <v>10</v>
      </c>
      <c r="F39" s="150">
        <v>16</v>
      </c>
      <c r="G39" s="153">
        <f t="shared" si="4"/>
        <v>4.747774480712166</v>
      </c>
    </row>
    <row r="40" spans="1:7" ht="12.75">
      <c r="A40" s="149" t="s">
        <v>16</v>
      </c>
      <c r="B40" s="150">
        <v>24</v>
      </c>
      <c r="C40" s="151">
        <f t="shared" si="5"/>
        <v>2.572347266881029</v>
      </c>
      <c r="D40" s="152"/>
      <c r="E40" s="152" t="s">
        <v>17</v>
      </c>
      <c r="F40" s="150">
        <v>79</v>
      </c>
      <c r="G40" s="153">
        <f t="shared" si="4"/>
        <v>23.44213649851632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63</v>
      </c>
      <c r="G41" s="153">
        <f t="shared" si="4"/>
        <v>18.694362017804153</v>
      </c>
    </row>
    <row r="42" spans="1:7" ht="12.75">
      <c r="A42" s="149" t="s">
        <v>20</v>
      </c>
      <c r="B42" s="150">
        <v>19</v>
      </c>
      <c r="C42" s="151">
        <f t="shared" si="5"/>
        <v>2.0364415862808145</v>
      </c>
      <c r="D42" s="152"/>
      <c r="E42" s="152" t="s">
        <v>21</v>
      </c>
      <c r="F42" s="150">
        <v>38</v>
      </c>
      <c r="G42" s="153">
        <f t="shared" si="4"/>
        <v>11.275964391691394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18</v>
      </c>
      <c r="C44" s="151">
        <f t="shared" si="5"/>
        <v>1.9292604501607717</v>
      </c>
      <c r="D44" s="152"/>
      <c r="E44" s="152" t="s">
        <v>24</v>
      </c>
      <c r="F44" s="160">
        <v>138</v>
      </c>
      <c r="G44" s="164">
        <f>F44*100/F33</f>
        <v>40.94955489614243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86</v>
      </c>
      <c r="G45" s="164">
        <f>F45*100/F33</f>
        <v>25.519287833827892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0.10718113612004287</v>
      </c>
      <c r="D47" s="152"/>
      <c r="E47" s="152" t="s">
        <v>29</v>
      </c>
      <c r="F47" s="165">
        <v>2.77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3.17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0.10718113612004287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351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0.10718113612004287</v>
      </c>
      <c r="D52" s="152"/>
      <c r="E52" s="152" t="s">
        <v>38</v>
      </c>
      <c r="F52" s="150">
        <v>337</v>
      </c>
      <c r="G52" s="153">
        <f>F52*100/F$51</f>
        <v>96.01139601139602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14</v>
      </c>
      <c r="G53" s="153">
        <f>F53*100/F$51</f>
        <v>3.988603988603989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</v>
      </c>
      <c r="G54" s="153">
        <f>F54*100/F$51</f>
        <v>0.5698005698005698</v>
      </c>
    </row>
    <row r="55" spans="1:7" ht="12.75">
      <c r="A55" s="149" t="s">
        <v>43</v>
      </c>
      <c r="B55" s="150">
        <v>21</v>
      </c>
      <c r="C55" s="151">
        <f t="shared" si="5"/>
        <v>2.2508038585209005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38</v>
      </c>
      <c r="C56" s="151">
        <f t="shared" si="5"/>
        <v>4.072883172561629</v>
      </c>
      <c r="D56" s="152"/>
      <c r="E56" s="152" t="s">
        <v>45</v>
      </c>
      <c r="F56" s="167">
        <v>1.7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6.5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859</v>
      </c>
      <c r="C60" s="168">
        <f>B60*100/B7</f>
        <v>92.06859592711683</v>
      </c>
      <c r="D60" s="152"/>
      <c r="E60" s="143" t="s">
        <v>51</v>
      </c>
      <c r="F60" s="141">
        <v>337</v>
      </c>
      <c r="G60" s="148">
        <v>100</v>
      </c>
    </row>
    <row r="61" spans="1:7" ht="12.75">
      <c r="A61" s="149" t="s">
        <v>52</v>
      </c>
      <c r="B61" s="160">
        <v>34</v>
      </c>
      <c r="C61" s="168">
        <f>B61*100/B7</f>
        <v>3.6441586280814575</v>
      </c>
      <c r="D61" s="152"/>
      <c r="E61" s="152" t="s">
        <v>53</v>
      </c>
      <c r="F61" s="150">
        <v>294</v>
      </c>
      <c r="G61" s="153">
        <f>F61*100/F$60</f>
        <v>87.24035608308606</v>
      </c>
    </row>
    <row r="62" spans="1:7" ht="12.75">
      <c r="A62" s="149" t="s">
        <v>54</v>
      </c>
      <c r="B62" s="160">
        <v>7</v>
      </c>
      <c r="C62" s="168">
        <f>B62*100/B7</f>
        <v>0.7502679528403001</v>
      </c>
      <c r="D62" s="152"/>
      <c r="E62" s="152" t="s">
        <v>55</v>
      </c>
      <c r="F62" s="150">
        <v>43</v>
      </c>
      <c r="G62" s="153">
        <f>F62*100/F$60</f>
        <v>12.759643916913946</v>
      </c>
    </row>
    <row r="63" spans="1:7" ht="12.75">
      <c r="A63" s="149" t="s">
        <v>56</v>
      </c>
      <c r="B63" s="160">
        <v>24</v>
      </c>
      <c r="C63" s="168">
        <f>B63*100/B7</f>
        <v>2.572347266881029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</v>
      </c>
      <c r="C64" s="168">
        <f>B64*100/B7</f>
        <v>0.3215434083601286</v>
      </c>
      <c r="D64" s="152"/>
      <c r="E64" s="152" t="s">
        <v>58</v>
      </c>
      <c r="F64" s="165">
        <v>2.88</v>
      </c>
      <c r="G64" s="166" t="s">
        <v>261</v>
      </c>
    </row>
    <row r="65" spans="1:7" ht="13.5" thickBot="1">
      <c r="A65" s="171" t="s">
        <v>59</v>
      </c>
      <c r="B65" s="172">
        <v>49</v>
      </c>
      <c r="C65" s="173">
        <f>B65*100/B7</f>
        <v>5.251875669882101</v>
      </c>
      <c r="D65" s="174"/>
      <c r="E65" s="174" t="s">
        <v>60</v>
      </c>
      <c r="F65" s="175">
        <v>2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928</v>
      </c>
      <c r="G9" s="33">
        <f>(F9/$F$9)*100</f>
        <v>100</v>
      </c>
    </row>
    <row r="10" spans="1:7" ht="12.75">
      <c r="A10" s="29" t="s">
        <v>269</v>
      </c>
      <c r="B10" s="93">
        <v>277</v>
      </c>
      <c r="C10" s="33">
        <f aca="true" t="shared" si="0" ref="C10:C15">(B10/$B$10)*100</f>
        <v>100</v>
      </c>
      <c r="E10" s="34" t="s">
        <v>270</v>
      </c>
      <c r="F10" s="97">
        <v>848</v>
      </c>
      <c r="G10" s="84">
        <f aca="true" t="shared" si="1" ref="G10:G16">(F10/$F$9)*100</f>
        <v>91.37931034482759</v>
      </c>
    </row>
    <row r="11" spans="1:8" ht="12.75">
      <c r="A11" s="36" t="s">
        <v>271</v>
      </c>
      <c r="B11" s="98">
        <v>43</v>
      </c>
      <c r="C11" s="35">
        <f t="shared" si="0"/>
        <v>15.523465703971121</v>
      </c>
      <c r="E11" s="34" t="s">
        <v>272</v>
      </c>
      <c r="F11" s="97">
        <v>819</v>
      </c>
      <c r="G11" s="84">
        <f t="shared" si="1"/>
        <v>88.25431034482759</v>
      </c>
      <c r="H11" s="15" t="s">
        <v>250</v>
      </c>
    </row>
    <row r="12" spans="1:8" ht="12.75">
      <c r="A12" s="36" t="s">
        <v>273</v>
      </c>
      <c r="B12" s="98">
        <v>8</v>
      </c>
      <c r="C12" s="35">
        <f t="shared" si="0"/>
        <v>2.888086642599278</v>
      </c>
      <c r="E12" s="34" t="s">
        <v>274</v>
      </c>
      <c r="F12" s="97">
        <v>546</v>
      </c>
      <c r="G12" s="84">
        <f t="shared" si="1"/>
        <v>58.83620689655172</v>
      </c>
      <c r="H12" s="15" t="s">
        <v>250</v>
      </c>
    </row>
    <row r="13" spans="1:7" ht="12.75">
      <c r="A13" s="36" t="s">
        <v>275</v>
      </c>
      <c r="B13" s="98">
        <v>122</v>
      </c>
      <c r="C13" s="35">
        <f t="shared" si="0"/>
        <v>44.04332129963899</v>
      </c>
      <c r="E13" s="34" t="s">
        <v>276</v>
      </c>
      <c r="F13" s="97">
        <v>273</v>
      </c>
      <c r="G13" s="84">
        <f t="shared" si="1"/>
        <v>29.41810344827586</v>
      </c>
    </row>
    <row r="14" spans="1:7" ht="12.75">
      <c r="A14" s="36" t="s">
        <v>277</v>
      </c>
      <c r="B14" s="98">
        <v>67</v>
      </c>
      <c r="C14" s="35">
        <f t="shared" si="0"/>
        <v>24.187725631768952</v>
      </c>
      <c r="E14" s="34" t="s">
        <v>166</v>
      </c>
      <c r="F14" s="97">
        <v>29</v>
      </c>
      <c r="G14" s="84">
        <f t="shared" si="1"/>
        <v>3.125</v>
      </c>
    </row>
    <row r="15" spans="1:7" ht="12.75">
      <c r="A15" s="36" t="s">
        <v>324</v>
      </c>
      <c r="B15" s="97">
        <v>37</v>
      </c>
      <c r="C15" s="35">
        <f t="shared" si="0"/>
        <v>13.357400722021662</v>
      </c>
      <c r="E15" s="34" t="s">
        <v>278</v>
      </c>
      <c r="F15" s="97">
        <v>80</v>
      </c>
      <c r="G15" s="84">
        <f t="shared" si="1"/>
        <v>8.620689655172415</v>
      </c>
    </row>
    <row r="16" spans="1:7" ht="12.75">
      <c r="A16" s="36"/>
      <c r="B16" s="93" t="s">
        <v>250</v>
      </c>
      <c r="C16" s="10"/>
      <c r="E16" s="34" t="s">
        <v>279</v>
      </c>
      <c r="F16" s="98">
        <v>19</v>
      </c>
      <c r="G16" s="84">
        <f t="shared" si="1"/>
        <v>2.0474137931034484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60</v>
      </c>
      <c r="G17" s="84">
        <f>(F17/$F$9)*100</f>
        <v>6.4655172413793105</v>
      </c>
    </row>
    <row r="18" spans="1:7" ht="12.75">
      <c r="A18" s="29" t="s">
        <v>282</v>
      </c>
      <c r="B18" s="93">
        <v>584</v>
      </c>
      <c r="C18" s="33">
        <f>(B18/$B$18)*100</f>
        <v>100</v>
      </c>
      <c r="E18" s="34" t="s">
        <v>283</v>
      </c>
      <c r="F18" s="97">
        <v>20</v>
      </c>
      <c r="G18" s="84">
        <f>(F18/$F$9)*100</f>
        <v>2.1551724137931036</v>
      </c>
    </row>
    <row r="19" spans="1:7" ht="12.75">
      <c r="A19" s="36" t="s">
        <v>284</v>
      </c>
      <c r="B19" s="97">
        <v>22</v>
      </c>
      <c r="C19" s="84">
        <f aca="true" t="shared" si="2" ref="C19:C25">(B19/$B$18)*100</f>
        <v>3.767123287671233</v>
      </c>
      <c r="E19" s="34"/>
      <c r="F19" s="97" t="s">
        <v>250</v>
      </c>
      <c r="G19" s="84"/>
    </row>
    <row r="20" spans="1:7" ht="12.75">
      <c r="A20" s="36" t="s">
        <v>285</v>
      </c>
      <c r="B20" s="97">
        <v>19</v>
      </c>
      <c r="C20" s="84">
        <f t="shared" si="2"/>
        <v>3.2534246575342465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162</v>
      </c>
      <c r="C21" s="84">
        <f t="shared" si="2"/>
        <v>27.73972602739726</v>
      </c>
      <c r="E21" s="38" t="s">
        <v>167</v>
      </c>
      <c r="F21" s="80">
        <v>80</v>
      </c>
      <c r="G21" s="33">
        <f>(F21/$F$21)*100</f>
        <v>100</v>
      </c>
    </row>
    <row r="22" spans="1:7" ht="12.75">
      <c r="A22" s="36" t="s">
        <v>302</v>
      </c>
      <c r="B22" s="97">
        <v>79</v>
      </c>
      <c r="C22" s="84">
        <f t="shared" si="2"/>
        <v>13.527397260273974</v>
      </c>
      <c r="E22" s="34" t="s">
        <v>303</v>
      </c>
      <c r="F22" s="97">
        <v>36</v>
      </c>
      <c r="G22" s="84">
        <f aca="true" t="shared" si="3" ref="G22:G27">(F22/$F$21)*100</f>
        <v>45</v>
      </c>
    </row>
    <row r="23" spans="1:7" ht="12.75">
      <c r="A23" s="36" t="s">
        <v>304</v>
      </c>
      <c r="B23" s="97">
        <v>44</v>
      </c>
      <c r="C23" s="84">
        <f t="shared" si="2"/>
        <v>7.534246575342466</v>
      </c>
      <c r="E23" s="34" t="s">
        <v>305</v>
      </c>
      <c r="F23" s="97">
        <v>14</v>
      </c>
      <c r="G23" s="84">
        <f t="shared" si="3"/>
        <v>17.5</v>
      </c>
    </row>
    <row r="24" spans="1:7" ht="12.75">
      <c r="A24" s="36" t="s">
        <v>306</v>
      </c>
      <c r="B24" s="97">
        <v>154</v>
      </c>
      <c r="C24" s="84">
        <f t="shared" si="2"/>
        <v>26.36986301369863</v>
      </c>
      <c r="E24" s="34" t="s">
        <v>307</v>
      </c>
      <c r="F24" s="97">
        <v>2</v>
      </c>
      <c r="G24" s="84">
        <f t="shared" si="3"/>
        <v>2.5</v>
      </c>
    </row>
    <row r="25" spans="1:7" ht="12.75">
      <c r="A25" s="36" t="s">
        <v>308</v>
      </c>
      <c r="B25" s="97">
        <v>104</v>
      </c>
      <c r="C25" s="84">
        <f t="shared" si="2"/>
        <v>17.80821917808219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24</v>
      </c>
      <c r="G26" s="84">
        <f t="shared" si="3"/>
        <v>30</v>
      </c>
    </row>
    <row r="27" spans="1:7" ht="12.75">
      <c r="A27" s="36" t="s">
        <v>311</v>
      </c>
      <c r="B27" s="108">
        <v>93</v>
      </c>
      <c r="C27" s="37" t="s">
        <v>261</v>
      </c>
      <c r="E27" s="34" t="s">
        <v>312</v>
      </c>
      <c r="F27" s="97">
        <v>4</v>
      </c>
      <c r="G27" s="84">
        <f t="shared" si="3"/>
        <v>5</v>
      </c>
    </row>
    <row r="28" spans="1:7" ht="12.75">
      <c r="A28" s="36" t="s">
        <v>313</v>
      </c>
      <c r="B28" s="108">
        <v>44.2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848</v>
      </c>
      <c r="G30" s="33">
        <f>(F30/$F$30)*100</f>
        <v>100</v>
      </c>
      <c r="J30" s="39"/>
    </row>
    <row r="31" spans="1:10" ht="12.75">
      <c r="A31" s="95" t="s">
        <v>296</v>
      </c>
      <c r="B31" s="93">
        <v>696</v>
      </c>
      <c r="C31" s="33">
        <f>(B31/$B$31)*100</f>
        <v>100</v>
      </c>
      <c r="E31" s="34" t="s">
        <v>317</v>
      </c>
      <c r="F31" s="97">
        <v>735</v>
      </c>
      <c r="G31" s="101">
        <f>(F31/$F$30)*100</f>
        <v>86.6745283018868</v>
      </c>
      <c r="J31" s="39"/>
    </row>
    <row r="32" spans="1:10" ht="12.75">
      <c r="A32" s="36" t="s">
        <v>318</v>
      </c>
      <c r="B32" s="97">
        <v>163</v>
      </c>
      <c r="C32" s="10">
        <f>(B32/$B$31)*100</f>
        <v>23.419540229885058</v>
      </c>
      <c r="E32" s="34" t="s">
        <v>319</v>
      </c>
      <c r="F32" s="97">
        <v>113</v>
      </c>
      <c r="G32" s="101">
        <f aca="true" t="shared" si="4" ref="G32:G39">(F32/$F$30)*100</f>
        <v>13.325471698113208</v>
      </c>
      <c r="J32" s="39"/>
    </row>
    <row r="33" spans="1:10" ht="12.75">
      <c r="A33" s="36" t="s">
        <v>320</v>
      </c>
      <c r="B33" s="97">
        <v>436</v>
      </c>
      <c r="C33" s="10">
        <f aca="true" t="shared" si="5" ref="C33:C38">(B33/$B$31)*100</f>
        <v>62.643678160919535</v>
      </c>
      <c r="E33" s="34" t="s">
        <v>321</v>
      </c>
      <c r="F33" s="97">
        <v>32</v>
      </c>
      <c r="G33" s="101">
        <f t="shared" si="4"/>
        <v>3.7735849056603774</v>
      </c>
      <c r="J33" s="39"/>
    </row>
    <row r="34" spans="1:7" ht="12.75">
      <c r="A34" s="36" t="s">
        <v>322</v>
      </c>
      <c r="B34" s="97">
        <v>5</v>
      </c>
      <c r="C34" s="10">
        <f t="shared" si="5"/>
        <v>0.7183908045977011</v>
      </c>
      <c r="E34" s="34" t="s">
        <v>323</v>
      </c>
      <c r="F34" s="97">
        <v>71</v>
      </c>
      <c r="G34" s="101">
        <f t="shared" si="4"/>
        <v>8.372641509433961</v>
      </c>
    </row>
    <row r="35" spans="1:7" ht="12.75">
      <c r="A35" s="36" t="s">
        <v>325</v>
      </c>
      <c r="B35" s="97">
        <v>37</v>
      </c>
      <c r="C35" s="10">
        <f t="shared" si="5"/>
        <v>5.316091954022988</v>
      </c>
      <c r="E35" s="34" t="s">
        <v>321</v>
      </c>
      <c r="F35" s="97">
        <v>21</v>
      </c>
      <c r="G35" s="101">
        <f t="shared" si="4"/>
        <v>2.4764150943396226</v>
      </c>
    </row>
    <row r="36" spans="1:7" ht="12.75">
      <c r="A36" s="36" t="s">
        <v>297</v>
      </c>
      <c r="B36" s="97">
        <v>32</v>
      </c>
      <c r="C36" s="10">
        <f t="shared" si="5"/>
        <v>4.597701149425287</v>
      </c>
      <c r="E36" s="34" t="s">
        <v>327</v>
      </c>
      <c r="F36" s="97">
        <v>21</v>
      </c>
      <c r="G36" s="101">
        <f t="shared" si="4"/>
        <v>2.4764150943396226</v>
      </c>
    </row>
    <row r="37" spans="1:7" ht="12.75">
      <c r="A37" s="36" t="s">
        <v>326</v>
      </c>
      <c r="B37" s="97">
        <v>55</v>
      </c>
      <c r="C37" s="10">
        <f t="shared" si="5"/>
        <v>7.902298850574713</v>
      </c>
      <c r="E37" s="34" t="s">
        <v>321</v>
      </c>
      <c r="F37" s="97">
        <v>0</v>
      </c>
      <c r="G37" s="101">
        <f t="shared" si="4"/>
        <v>0</v>
      </c>
    </row>
    <row r="38" spans="1:7" ht="12.75">
      <c r="A38" s="36" t="s">
        <v>297</v>
      </c>
      <c r="B38" s="97">
        <v>30</v>
      </c>
      <c r="C38" s="10">
        <f t="shared" si="5"/>
        <v>4.310344827586207</v>
      </c>
      <c r="E38" s="34" t="s">
        <v>259</v>
      </c>
      <c r="F38" s="97">
        <v>9</v>
      </c>
      <c r="G38" s="101">
        <f t="shared" si="4"/>
        <v>1.0613207547169812</v>
      </c>
    </row>
    <row r="39" spans="1:7" ht="12.75">
      <c r="A39" s="36"/>
      <c r="B39" s="97" t="s">
        <v>250</v>
      </c>
      <c r="C39" s="10"/>
      <c r="E39" s="34" t="s">
        <v>321</v>
      </c>
      <c r="F39" s="97">
        <v>6</v>
      </c>
      <c r="G39" s="101">
        <f t="shared" si="4"/>
        <v>0.7075471698113208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13</v>
      </c>
      <c r="C42" s="33">
        <f>(B42/$B$42)*100</f>
        <v>100</v>
      </c>
      <c r="E42" s="31" t="s">
        <v>268</v>
      </c>
      <c r="F42" s="80">
        <v>928</v>
      </c>
      <c r="G42" s="99">
        <f>(F42/$F$42)*100</f>
        <v>100</v>
      </c>
      <c r="I42" s="39"/>
    </row>
    <row r="43" spans="1:7" ht="12.75">
      <c r="A43" s="36" t="s">
        <v>301</v>
      </c>
      <c r="B43" s="98">
        <v>5</v>
      </c>
      <c r="C43" s="102">
        <f>(B43/$B$42)*100</f>
        <v>38.46153846153847</v>
      </c>
      <c r="E43" s="60" t="s">
        <v>168</v>
      </c>
      <c r="F43" s="106">
        <v>1126</v>
      </c>
      <c r="G43" s="107">
        <f aca="true" t="shared" si="6" ref="G43:G71">(F43/$F$42)*100</f>
        <v>121.33620689655173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</v>
      </c>
      <c r="G45" s="101">
        <f t="shared" si="6"/>
        <v>0.7543103448275862</v>
      </c>
    </row>
    <row r="46" spans="1:7" ht="12.75">
      <c r="A46" s="29" t="s">
        <v>331</v>
      </c>
      <c r="B46" s="93">
        <v>646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52</v>
      </c>
      <c r="C47" s="10">
        <f>(B47/$B$46)*100</f>
        <v>8.04953560371517</v>
      </c>
      <c r="E47" s="1" t="s">
        <v>334</v>
      </c>
      <c r="F47" s="97">
        <v>14</v>
      </c>
      <c r="G47" s="101">
        <f t="shared" si="6"/>
        <v>1.5086206896551724</v>
      </c>
    </row>
    <row r="48" spans="1:7" ht="12.75">
      <c r="A48" s="36"/>
      <c r="B48" s="93" t="s">
        <v>250</v>
      </c>
      <c r="C48" s="10"/>
      <c r="E48" s="1" t="s">
        <v>335</v>
      </c>
      <c r="F48" s="97">
        <v>61</v>
      </c>
      <c r="G48" s="101">
        <f t="shared" si="6"/>
        <v>6.573275862068965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46</v>
      </c>
      <c r="G49" s="101">
        <f t="shared" si="6"/>
        <v>4.956896551724138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239</v>
      </c>
      <c r="C51" s="33">
        <f>(B51/$B$51)*100</f>
        <v>100</v>
      </c>
      <c r="E51" s="1" t="s">
        <v>339</v>
      </c>
      <c r="F51" s="97">
        <v>138</v>
      </c>
      <c r="G51" s="101">
        <f t="shared" si="6"/>
        <v>14.870689655172415</v>
      </c>
    </row>
    <row r="52" spans="1:7" ht="12.75">
      <c r="A52" s="4" t="s">
        <v>340</v>
      </c>
      <c r="B52" s="98">
        <v>16</v>
      </c>
      <c r="C52" s="10">
        <f>(B52/$B$51)*100</f>
        <v>6.694560669456067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22</v>
      </c>
      <c r="G53" s="101">
        <f t="shared" si="6"/>
        <v>2.3706896551724137</v>
      </c>
    </row>
    <row r="54" spans="1:7" ht="14.25">
      <c r="A54" s="5" t="s">
        <v>343</v>
      </c>
      <c r="B54" s="93">
        <v>506</v>
      </c>
      <c r="C54" s="33">
        <f>(B54/$B$54)*100</f>
        <v>100</v>
      </c>
      <c r="E54" s="1" t="s">
        <v>201</v>
      </c>
      <c r="F54" s="97">
        <v>209</v>
      </c>
      <c r="G54" s="101">
        <f t="shared" si="6"/>
        <v>22.521551724137932</v>
      </c>
    </row>
    <row r="55" spans="1:7" ht="12.75">
      <c r="A55" s="4" t="s">
        <v>340</v>
      </c>
      <c r="B55" s="98">
        <v>30</v>
      </c>
      <c r="C55" s="10">
        <f>(B55/$B$54)*100</f>
        <v>5.928853754940711</v>
      </c>
      <c r="E55" s="1" t="s">
        <v>344</v>
      </c>
      <c r="F55" s="97">
        <v>94</v>
      </c>
      <c r="G55" s="101">
        <f t="shared" si="6"/>
        <v>10.129310344827585</v>
      </c>
    </row>
    <row r="56" spans="1:7" ht="12.75">
      <c r="A56" s="4" t="s">
        <v>345</v>
      </c>
      <c r="B56" s="119">
        <v>50</v>
      </c>
      <c r="C56" s="37" t="s">
        <v>261</v>
      </c>
      <c r="E56" s="1" t="s">
        <v>346</v>
      </c>
      <c r="F56" s="97">
        <v>9</v>
      </c>
      <c r="G56" s="101">
        <f t="shared" si="6"/>
        <v>0.9698275862068966</v>
      </c>
    </row>
    <row r="57" spans="1:7" ht="12.75">
      <c r="A57" s="4" t="s">
        <v>347</v>
      </c>
      <c r="B57" s="98">
        <v>476</v>
      </c>
      <c r="C57" s="10">
        <f>(B57/$B$54)*100</f>
        <v>94.0711462450593</v>
      </c>
      <c r="E57" s="1" t="s">
        <v>348</v>
      </c>
      <c r="F57" s="97">
        <v>7</v>
      </c>
      <c r="G57" s="101">
        <f t="shared" si="6"/>
        <v>0.7543103448275862</v>
      </c>
    </row>
    <row r="58" spans="1:7" ht="12.75">
      <c r="A58" s="4" t="s">
        <v>345</v>
      </c>
      <c r="B58" s="119">
        <v>84.7</v>
      </c>
      <c r="C58" s="37" t="s">
        <v>261</v>
      </c>
      <c r="E58" s="1" t="s">
        <v>349</v>
      </c>
      <c r="F58" s="97">
        <v>90</v>
      </c>
      <c r="G58" s="101">
        <f t="shared" si="6"/>
        <v>9.698275862068966</v>
      </c>
    </row>
    <row r="59" spans="1:7" ht="12.75">
      <c r="A59" s="4"/>
      <c r="B59" s="93" t="s">
        <v>250</v>
      </c>
      <c r="C59" s="10"/>
      <c r="E59" s="1" t="s">
        <v>350</v>
      </c>
      <c r="F59" s="97">
        <v>13</v>
      </c>
      <c r="G59" s="101">
        <f t="shared" si="6"/>
        <v>1.4008620689655173</v>
      </c>
    </row>
    <row r="60" spans="1:7" ht="12.75">
      <c r="A60" s="5" t="s">
        <v>351</v>
      </c>
      <c r="B60" s="93">
        <v>103</v>
      </c>
      <c r="C60" s="33">
        <f>(B60/$B$60)*100</f>
        <v>100</v>
      </c>
      <c r="E60" s="1" t="s">
        <v>352</v>
      </c>
      <c r="F60" s="97">
        <v>42</v>
      </c>
      <c r="G60" s="101">
        <f t="shared" si="6"/>
        <v>4.525862068965517</v>
      </c>
    </row>
    <row r="61" spans="1:7" ht="12.75">
      <c r="A61" s="4" t="s">
        <v>340</v>
      </c>
      <c r="B61" s="97">
        <v>52</v>
      </c>
      <c r="C61" s="10">
        <f>(B61/$B$60)*100</f>
        <v>50.48543689320388</v>
      </c>
      <c r="E61" s="1" t="s">
        <v>353</v>
      </c>
      <c r="F61" s="97">
        <v>13</v>
      </c>
      <c r="G61" s="101">
        <f t="shared" si="6"/>
        <v>1.4008620689655173</v>
      </c>
    </row>
    <row r="62" spans="1:7" ht="12.75">
      <c r="A62" s="4"/>
      <c r="B62" s="93" t="s">
        <v>250</v>
      </c>
      <c r="C62" s="10"/>
      <c r="E62" s="1" t="s">
        <v>354</v>
      </c>
      <c r="F62" s="97">
        <v>21</v>
      </c>
      <c r="G62" s="101">
        <f t="shared" si="6"/>
        <v>2.2629310344827585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</v>
      </c>
      <c r="G63" s="101">
        <f t="shared" si="6"/>
        <v>0.8620689655172413</v>
      </c>
    </row>
    <row r="64" spans="1:7" ht="12.75">
      <c r="A64" s="29" t="s">
        <v>357</v>
      </c>
      <c r="B64" s="93">
        <v>848</v>
      </c>
      <c r="C64" s="33">
        <f>(B64/$B$64)*100</f>
        <v>100</v>
      </c>
      <c r="E64" s="1" t="s">
        <v>358</v>
      </c>
      <c r="F64" s="97">
        <v>6</v>
      </c>
      <c r="G64" s="101">
        <f t="shared" si="6"/>
        <v>0.646551724137931</v>
      </c>
    </row>
    <row r="65" spans="1:7" ht="12.75">
      <c r="A65" s="4" t="s">
        <v>256</v>
      </c>
      <c r="B65" s="97">
        <v>666</v>
      </c>
      <c r="C65" s="10">
        <f>(B65/$B$64)*100</f>
        <v>78.5377358490566</v>
      </c>
      <c r="E65" s="1" t="s">
        <v>359</v>
      </c>
      <c r="F65" s="97">
        <v>32</v>
      </c>
      <c r="G65" s="101">
        <f t="shared" si="6"/>
        <v>3.4482758620689653</v>
      </c>
    </row>
    <row r="66" spans="1:7" ht="12.75">
      <c r="A66" s="4" t="s">
        <v>257</v>
      </c>
      <c r="B66" s="97">
        <v>182</v>
      </c>
      <c r="C66" s="10">
        <f aca="true" t="shared" si="7" ref="C66:C71">(B66/$B$64)*100</f>
        <v>21.462264150943398</v>
      </c>
      <c r="E66" s="1" t="s">
        <v>360</v>
      </c>
      <c r="F66" s="97">
        <v>3</v>
      </c>
      <c r="G66" s="101">
        <f t="shared" si="6"/>
        <v>0.3232758620689655</v>
      </c>
    </row>
    <row r="67" spans="1:7" ht="12.75">
      <c r="A67" s="4" t="s">
        <v>361</v>
      </c>
      <c r="B67" s="97">
        <v>30</v>
      </c>
      <c r="C67" s="10">
        <f t="shared" si="7"/>
        <v>3.5377358490566038</v>
      </c>
      <c r="E67" s="1" t="s">
        <v>362</v>
      </c>
      <c r="F67" s="97">
        <v>0</v>
      </c>
      <c r="G67" s="101">
        <f t="shared" si="6"/>
        <v>0</v>
      </c>
    </row>
    <row r="68" spans="1:7" ht="12.75">
      <c r="A68" s="4" t="s">
        <v>363</v>
      </c>
      <c r="B68" s="97">
        <v>152</v>
      </c>
      <c r="C68" s="10">
        <f t="shared" si="7"/>
        <v>17.92452830188679</v>
      </c>
      <c r="E68" s="1" t="s">
        <v>364</v>
      </c>
      <c r="F68" s="97">
        <v>17</v>
      </c>
      <c r="G68" s="101">
        <f t="shared" si="6"/>
        <v>1.8318965517241377</v>
      </c>
    </row>
    <row r="69" spans="1:7" ht="12.75">
      <c r="A69" s="4" t="s">
        <v>365</v>
      </c>
      <c r="B69" s="97">
        <v>133</v>
      </c>
      <c r="C69" s="10">
        <f t="shared" si="7"/>
        <v>15.683962264150944</v>
      </c>
      <c r="E69" s="1" t="s">
        <v>366</v>
      </c>
      <c r="F69" s="97">
        <v>14</v>
      </c>
      <c r="G69" s="101">
        <f t="shared" si="6"/>
        <v>1.5086206896551724</v>
      </c>
    </row>
    <row r="70" spans="1:7" ht="12.75">
      <c r="A70" s="4" t="s">
        <v>367</v>
      </c>
      <c r="B70" s="97">
        <v>19</v>
      </c>
      <c r="C70" s="10">
        <f t="shared" si="7"/>
        <v>2.240566037735849</v>
      </c>
      <c r="E70" s="1" t="s">
        <v>368</v>
      </c>
      <c r="F70" s="97">
        <v>2</v>
      </c>
      <c r="G70" s="101">
        <f t="shared" si="6"/>
        <v>0.21551724137931033</v>
      </c>
    </row>
    <row r="71" spans="1:7" ht="12.75">
      <c r="A71" s="7" t="s">
        <v>258</v>
      </c>
      <c r="B71" s="103">
        <v>0</v>
      </c>
      <c r="C71" s="40">
        <f t="shared" si="7"/>
        <v>0</v>
      </c>
      <c r="D71" s="41"/>
      <c r="E71" s="9" t="s">
        <v>369</v>
      </c>
      <c r="F71" s="103">
        <v>258</v>
      </c>
      <c r="G71" s="104">
        <f t="shared" si="6"/>
        <v>27.801724137931032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677</v>
      </c>
      <c r="C9" s="81">
        <f>(B9/$B$9)*100</f>
        <v>100</v>
      </c>
      <c r="D9" s="65"/>
      <c r="E9" s="79" t="s">
        <v>381</v>
      </c>
      <c r="F9" s="80">
        <v>324</v>
      </c>
      <c r="G9" s="81">
        <f>(F9/$F$9)*100</f>
        <v>100</v>
      </c>
    </row>
    <row r="10" spans="1:7" ht="12.75">
      <c r="A10" s="82" t="s">
        <v>382</v>
      </c>
      <c r="B10" s="97">
        <v>496</v>
      </c>
      <c r="C10" s="105">
        <f>(B10/$B$9)*100</f>
        <v>73.26440177252584</v>
      </c>
      <c r="D10" s="65"/>
      <c r="E10" s="78" t="s">
        <v>383</v>
      </c>
      <c r="F10" s="97">
        <v>20</v>
      </c>
      <c r="G10" s="105">
        <f aca="true" t="shared" si="0" ref="G10:G19">(F10/$F$9)*100</f>
        <v>6.172839506172839</v>
      </c>
    </row>
    <row r="11" spans="1:7" ht="12.75">
      <c r="A11" s="82" t="s">
        <v>384</v>
      </c>
      <c r="B11" s="97">
        <v>496</v>
      </c>
      <c r="C11" s="105">
        <f aca="true" t="shared" si="1" ref="C11:C16">(B11/$B$9)*100</f>
        <v>73.26440177252584</v>
      </c>
      <c r="D11" s="65"/>
      <c r="E11" s="78" t="s">
        <v>385</v>
      </c>
      <c r="F11" s="97">
        <v>9</v>
      </c>
      <c r="G11" s="105">
        <f t="shared" si="0"/>
        <v>2.7777777777777777</v>
      </c>
    </row>
    <row r="12" spans="1:7" ht="12.75">
      <c r="A12" s="82" t="s">
        <v>386</v>
      </c>
      <c r="B12" s="97">
        <v>474</v>
      </c>
      <c r="C12" s="105">
        <f>(B12/$B$9)*100</f>
        <v>70.01477104874446</v>
      </c>
      <c r="D12" s="65"/>
      <c r="E12" s="78" t="s">
        <v>387</v>
      </c>
      <c r="F12" s="97">
        <v>12</v>
      </c>
      <c r="G12" s="105">
        <f t="shared" si="0"/>
        <v>3.7037037037037033</v>
      </c>
    </row>
    <row r="13" spans="1:7" ht="12.75">
      <c r="A13" s="82" t="s">
        <v>388</v>
      </c>
      <c r="B13" s="97">
        <v>22</v>
      </c>
      <c r="C13" s="105">
        <f>(B13/$B$9)*100</f>
        <v>3.2496307237813884</v>
      </c>
      <c r="D13" s="65"/>
      <c r="E13" s="78" t="s">
        <v>389</v>
      </c>
      <c r="F13" s="97">
        <v>13</v>
      </c>
      <c r="G13" s="105">
        <f t="shared" si="0"/>
        <v>4.012345679012346</v>
      </c>
    </row>
    <row r="14" spans="1:7" ht="12.75">
      <c r="A14" s="82" t="s">
        <v>390</v>
      </c>
      <c r="B14" s="109">
        <v>4.4</v>
      </c>
      <c r="C14" s="112" t="s">
        <v>261</v>
      </c>
      <c r="D14" s="65"/>
      <c r="E14" s="78" t="s">
        <v>391</v>
      </c>
      <c r="F14" s="97">
        <v>51</v>
      </c>
      <c r="G14" s="105">
        <f t="shared" si="0"/>
        <v>15.74074074074074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90</v>
      </c>
      <c r="G15" s="105">
        <f t="shared" si="0"/>
        <v>27.77777777777778</v>
      </c>
    </row>
    <row r="16" spans="1:7" ht="12.75">
      <c r="A16" s="82" t="s">
        <v>67</v>
      </c>
      <c r="B16" s="97">
        <v>181</v>
      </c>
      <c r="C16" s="105">
        <f t="shared" si="1"/>
        <v>26.73559822747415</v>
      </c>
      <c r="D16" s="65"/>
      <c r="E16" s="78" t="s">
        <v>68</v>
      </c>
      <c r="F16" s="97">
        <v>63</v>
      </c>
      <c r="G16" s="105">
        <f t="shared" si="0"/>
        <v>19.444444444444446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42</v>
      </c>
      <c r="G17" s="105">
        <f t="shared" si="0"/>
        <v>12.962962962962962</v>
      </c>
    </row>
    <row r="18" spans="1:7" ht="12.75">
      <c r="A18" s="77" t="s">
        <v>70</v>
      </c>
      <c r="B18" s="80">
        <v>362</v>
      </c>
      <c r="C18" s="81">
        <f>(B18/$B$18)*100</f>
        <v>100</v>
      </c>
      <c r="D18" s="65"/>
      <c r="E18" s="78" t="s">
        <v>170</v>
      </c>
      <c r="F18" s="97">
        <v>21</v>
      </c>
      <c r="G18" s="105">
        <f t="shared" si="0"/>
        <v>6.481481481481481</v>
      </c>
    </row>
    <row r="19" spans="1:9" ht="12.75">
      <c r="A19" s="82" t="s">
        <v>382</v>
      </c>
      <c r="B19" s="97">
        <v>238</v>
      </c>
      <c r="C19" s="105">
        <f>(B19/$B$18)*100</f>
        <v>65.74585635359117</v>
      </c>
      <c r="D19" s="65"/>
      <c r="E19" s="78" t="s">
        <v>169</v>
      </c>
      <c r="F19" s="98">
        <v>3</v>
      </c>
      <c r="G19" s="105">
        <f t="shared" si="0"/>
        <v>0.9259259259259258</v>
      </c>
      <c r="I19" s="117"/>
    </row>
    <row r="20" spans="1:7" ht="12.75">
      <c r="A20" s="82" t="s">
        <v>384</v>
      </c>
      <c r="B20" s="97">
        <v>238</v>
      </c>
      <c r="C20" s="105">
        <f>(B20/$B$18)*100</f>
        <v>65.74585635359117</v>
      </c>
      <c r="D20" s="65"/>
      <c r="E20" s="78" t="s">
        <v>71</v>
      </c>
      <c r="F20" s="97">
        <v>61979</v>
      </c>
      <c r="G20" s="112" t="s">
        <v>261</v>
      </c>
    </row>
    <row r="21" spans="1:7" ht="12.75">
      <c r="A21" s="82" t="s">
        <v>386</v>
      </c>
      <c r="B21" s="97">
        <v>228</v>
      </c>
      <c r="C21" s="105">
        <f>(B21/$B$18)*100</f>
        <v>62.98342541436463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281</v>
      </c>
      <c r="G22" s="105">
        <f>(F22/$F$9)*100</f>
        <v>86.72839506172839</v>
      </c>
    </row>
    <row r="23" spans="1:7" ht="12.75">
      <c r="A23" s="77" t="s">
        <v>73</v>
      </c>
      <c r="B23" s="80">
        <v>92</v>
      </c>
      <c r="C23" s="81">
        <f>(B23/$B$23)*100</f>
        <v>100</v>
      </c>
      <c r="D23" s="65"/>
      <c r="E23" s="78" t="s">
        <v>74</v>
      </c>
      <c r="F23" s="97">
        <v>73947</v>
      </c>
      <c r="G23" s="112" t="s">
        <v>261</v>
      </c>
    </row>
    <row r="24" spans="1:7" ht="12.75">
      <c r="A24" s="82" t="s">
        <v>75</v>
      </c>
      <c r="B24" s="97">
        <v>72</v>
      </c>
      <c r="C24" s="105">
        <f>(B24/$B$23)*100</f>
        <v>78.26086956521739</v>
      </c>
      <c r="D24" s="65"/>
      <c r="E24" s="78" t="s">
        <v>76</v>
      </c>
      <c r="F24" s="97">
        <v>80</v>
      </c>
      <c r="G24" s="105">
        <f>(F24/$F$9)*100</f>
        <v>24.691358024691358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11334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</v>
      </c>
      <c r="G26" s="105">
        <f>(F26/$F$9)*100</f>
        <v>4.62962962962963</v>
      </c>
    </row>
    <row r="27" spans="1:7" ht="12.75">
      <c r="A27" s="77" t="s">
        <v>85</v>
      </c>
      <c r="B27" s="80">
        <v>463</v>
      </c>
      <c r="C27" s="81">
        <f>(B27/$B$27)*100</f>
        <v>100</v>
      </c>
      <c r="D27" s="65"/>
      <c r="E27" s="78" t="s">
        <v>78</v>
      </c>
      <c r="F27" s="98">
        <v>3747</v>
      </c>
      <c r="G27" s="112" t="s">
        <v>261</v>
      </c>
    </row>
    <row r="28" spans="1:7" ht="12.75">
      <c r="A28" s="82" t="s">
        <v>86</v>
      </c>
      <c r="B28" s="97">
        <v>398</v>
      </c>
      <c r="C28" s="105">
        <f aca="true" t="shared" si="2" ref="C28:C33">(B28/$B$27)*100</f>
        <v>85.96112311015118</v>
      </c>
      <c r="D28" s="65"/>
      <c r="E28" s="78" t="s">
        <v>79</v>
      </c>
      <c r="F28" s="97">
        <v>2</v>
      </c>
      <c r="G28" s="105">
        <f>(F28/$F$9)*100</f>
        <v>0.6172839506172839</v>
      </c>
    </row>
    <row r="29" spans="1:7" ht="12.75">
      <c r="A29" s="82" t="s">
        <v>87</v>
      </c>
      <c r="B29" s="97">
        <v>21</v>
      </c>
      <c r="C29" s="105">
        <f t="shared" si="2"/>
        <v>4.535637149028078</v>
      </c>
      <c r="D29" s="65"/>
      <c r="E29" s="78" t="s">
        <v>80</v>
      </c>
      <c r="F29" s="97">
        <v>4800</v>
      </c>
      <c r="G29" s="112" t="s">
        <v>261</v>
      </c>
    </row>
    <row r="30" spans="1:7" ht="12.75">
      <c r="A30" s="82" t="s">
        <v>88</v>
      </c>
      <c r="B30" s="97">
        <v>4</v>
      </c>
      <c r="C30" s="105">
        <f t="shared" si="2"/>
        <v>0.8639308855291578</v>
      </c>
      <c r="D30" s="65"/>
      <c r="E30" s="78" t="s">
        <v>81</v>
      </c>
      <c r="F30" s="97">
        <v>24</v>
      </c>
      <c r="G30" s="105">
        <f>(F30/$F$9)*100</f>
        <v>7.4074074074074066</v>
      </c>
    </row>
    <row r="31" spans="1:7" ht="12.75">
      <c r="A31" s="82" t="s">
        <v>115</v>
      </c>
      <c r="B31" s="97">
        <v>10</v>
      </c>
      <c r="C31" s="105">
        <f t="shared" si="2"/>
        <v>2.159827213822894</v>
      </c>
      <c r="D31" s="65"/>
      <c r="E31" s="78" t="s">
        <v>82</v>
      </c>
      <c r="F31" s="97">
        <v>28229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30</v>
      </c>
      <c r="C33" s="105">
        <f t="shared" si="2"/>
        <v>6.479481641468683</v>
      </c>
      <c r="D33" s="65"/>
      <c r="E33" s="79" t="s">
        <v>84</v>
      </c>
      <c r="F33" s="80">
        <v>255</v>
      </c>
      <c r="G33" s="81">
        <f>(F33/$F$33)*100</f>
        <v>100</v>
      </c>
    </row>
    <row r="34" spans="1:7" ht="12.75">
      <c r="A34" s="82" t="s">
        <v>91</v>
      </c>
      <c r="B34" s="120">
        <v>32.3</v>
      </c>
      <c r="C34" s="112" t="s">
        <v>261</v>
      </c>
      <c r="D34" s="65"/>
      <c r="E34" s="78" t="s">
        <v>383</v>
      </c>
      <c r="F34" s="97">
        <v>5</v>
      </c>
      <c r="G34" s="105">
        <f aca="true" t="shared" si="3" ref="G34:G43">(F34/$F$33)*100</f>
        <v>1.9607843137254901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</v>
      </c>
      <c r="G35" s="105">
        <f t="shared" si="3"/>
        <v>1.9607843137254901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</v>
      </c>
      <c r="G36" s="105">
        <f t="shared" si="3"/>
        <v>3.5294117647058822</v>
      </c>
    </row>
    <row r="37" spans="1:7" ht="12.75">
      <c r="A37" s="77" t="s">
        <v>94</v>
      </c>
      <c r="B37" s="80">
        <v>474</v>
      </c>
      <c r="C37" s="81">
        <f>(B37/$B$37)*100</f>
        <v>100</v>
      </c>
      <c r="D37" s="65"/>
      <c r="E37" s="78" t="s">
        <v>389</v>
      </c>
      <c r="F37" s="97">
        <v>7</v>
      </c>
      <c r="G37" s="105">
        <f t="shared" si="3"/>
        <v>2.7450980392156863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42</v>
      </c>
      <c r="G38" s="105">
        <f t="shared" si="3"/>
        <v>16.470588235294116</v>
      </c>
    </row>
    <row r="39" spans="1:7" ht="12.75">
      <c r="A39" s="82" t="s">
        <v>97</v>
      </c>
      <c r="B39" s="98">
        <v>221</v>
      </c>
      <c r="C39" s="105">
        <f>(B39/$B$37)*100</f>
        <v>46.62447257383967</v>
      </c>
      <c r="D39" s="65"/>
      <c r="E39" s="78" t="s">
        <v>393</v>
      </c>
      <c r="F39" s="97">
        <v>71</v>
      </c>
      <c r="G39" s="105">
        <f t="shared" si="3"/>
        <v>27.84313725490196</v>
      </c>
    </row>
    <row r="40" spans="1:7" ht="12.75">
      <c r="A40" s="82" t="s">
        <v>98</v>
      </c>
      <c r="B40" s="98">
        <v>45</v>
      </c>
      <c r="C40" s="105">
        <f>(B40/$B$37)*100</f>
        <v>9.49367088607595</v>
      </c>
      <c r="D40" s="65"/>
      <c r="E40" s="78" t="s">
        <v>68</v>
      </c>
      <c r="F40" s="97">
        <v>60</v>
      </c>
      <c r="G40" s="105">
        <f t="shared" si="3"/>
        <v>23.52941176470588</v>
      </c>
    </row>
    <row r="41" spans="1:7" ht="12.75">
      <c r="A41" s="82" t="s">
        <v>100</v>
      </c>
      <c r="B41" s="98">
        <v>97</v>
      </c>
      <c r="C41" s="105">
        <f>(B41/$B$37)*100</f>
        <v>20.464135021097047</v>
      </c>
      <c r="D41" s="65"/>
      <c r="E41" s="78" t="s">
        <v>69</v>
      </c>
      <c r="F41" s="97">
        <v>37</v>
      </c>
      <c r="G41" s="105">
        <f t="shared" si="3"/>
        <v>14.50980392156863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16</v>
      </c>
      <c r="G42" s="105">
        <f t="shared" si="3"/>
        <v>6.2745098039215685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</v>
      </c>
      <c r="G43" s="105">
        <f t="shared" si="3"/>
        <v>1.1764705882352942</v>
      </c>
    </row>
    <row r="44" spans="1:7" ht="12.75">
      <c r="A44" s="82" t="s">
        <v>291</v>
      </c>
      <c r="B44" s="98">
        <v>66</v>
      </c>
      <c r="C44" s="105">
        <f>(B44/$B$37)*100</f>
        <v>13.924050632911392</v>
      </c>
      <c r="D44" s="65"/>
      <c r="E44" s="78" t="s">
        <v>93</v>
      </c>
      <c r="F44" s="97">
        <v>67019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45</v>
      </c>
      <c r="C46" s="105">
        <f>(B46/$B$37)*100</f>
        <v>9.49367088607595</v>
      </c>
      <c r="D46" s="65"/>
      <c r="E46" s="78" t="s">
        <v>96</v>
      </c>
      <c r="F46" s="97">
        <v>24892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50417</v>
      </c>
      <c r="G48" s="112" t="s">
        <v>261</v>
      </c>
    </row>
    <row r="49" spans="1:7" ht="13.5" thickBot="1">
      <c r="A49" s="82" t="s">
        <v>292</v>
      </c>
      <c r="B49" s="98">
        <v>3</v>
      </c>
      <c r="C49" s="105">
        <f aca="true" t="shared" si="4" ref="C49:C55">(B49/$B$37)*100</f>
        <v>0.6329113924050633</v>
      </c>
      <c r="D49" s="87"/>
      <c r="E49" s="88" t="s">
        <v>102</v>
      </c>
      <c r="F49" s="113">
        <v>38229</v>
      </c>
      <c r="G49" s="114" t="s">
        <v>261</v>
      </c>
    </row>
    <row r="50" spans="1:7" ht="13.5" thickTop="1">
      <c r="A50" s="82" t="s">
        <v>116</v>
      </c>
      <c r="B50" s="98">
        <v>31</v>
      </c>
      <c r="C50" s="105">
        <f t="shared" si="4"/>
        <v>6.5400843881856545</v>
      </c>
      <c r="D50" s="65"/>
      <c r="E50" s="78"/>
      <c r="F50" s="86"/>
      <c r="G50" s="85"/>
    </row>
    <row r="51" spans="1:7" ht="12.75">
      <c r="A51" s="82" t="s">
        <v>117</v>
      </c>
      <c r="B51" s="98">
        <v>61</v>
      </c>
      <c r="C51" s="105">
        <f t="shared" si="4"/>
        <v>12.869198312236287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23</v>
      </c>
      <c r="C52" s="105">
        <f t="shared" si="4"/>
        <v>4.852320675105485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46</v>
      </c>
      <c r="C53" s="105">
        <f t="shared" si="4"/>
        <v>9.70464135021097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25</v>
      </c>
      <c r="C54" s="105">
        <f t="shared" si="4"/>
        <v>5.274261603375527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17</v>
      </c>
      <c r="C55" s="105">
        <f t="shared" si="4"/>
        <v>3.5864978902953584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32</v>
      </c>
      <c r="C57" s="105">
        <f>(B57/$B$37)*100</f>
        <v>6.751054852320674</v>
      </c>
      <c r="D57" s="65"/>
      <c r="E57" s="79" t="s">
        <v>84</v>
      </c>
      <c r="F57" s="80">
        <v>10</v>
      </c>
      <c r="G57" s="105">
        <f>(F57/L57)*100</f>
        <v>3.9215686274509802</v>
      </c>
      <c r="H57" s="79" t="s">
        <v>84</v>
      </c>
      <c r="L57" s="15">
        <v>255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</v>
      </c>
      <c r="G58" s="105">
        <f>(F58/L58)*100</f>
        <v>3.3557046979865772</v>
      </c>
      <c r="H58" s="78" t="s">
        <v>118</v>
      </c>
      <c r="L58" s="15">
        <v>149</v>
      </c>
    </row>
    <row r="59" spans="1:12" ht="12.75">
      <c r="A59" s="82" t="s">
        <v>112</v>
      </c>
      <c r="B59" s="98">
        <v>58</v>
      </c>
      <c r="C59" s="105">
        <f>(B59/$B$37)*100</f>
        <v>12.236286919831224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57</v>
      </c>
    </row>
    <row r="60" spans="1:7" ht="12.75">
      <c r="A60" s="82" t="s">
        <v>113</v>
      </c>
      <c r="B60" s="98">
        <v>109</v>
      </c>
      <c r="C60" s="105">
        <f>(B60/$B$37)*100</f>
        <v>22.9957805907173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28</v>
      </c>
      <c r="C62" s="105">
        <f>(B62/$B$37)*100</f>
        <v>5.9071729957805905</v>
      </c>
      <c r="D62" s="65"/>
      <c r="E62" s="79" t="s">
        <v>123</v>
      </c>
      <c r="F62" s="80">
        <v>5</v>
      </c>
      <c r="G62" s="105">
        <f>(F62/L62)*100</f>
        <v>20</v>
      </c>
      <c r="H62" s="79" t="s">
        <v>394</v>
      </c>
      <c r="L62" s="15">
        <v>25</v>
      </c>
    </row>
    <row r="63" spans="1:12" ht="12.75">
      <c r="A63" s="61" t="s">
        <v>293</v>
      </c>
      <c r="B63" s="98">
        <v>19</v>
      </c>
      <c r="C63" s="105">
        <f>(B63/$B$37)*100</f>
        <v>4.008438818565401</v>
      </c>
      <c r="D63" s="65"/>
      <c r="E63" s="78" t="s">
        <v>118</v>
      </c>
      <c r="F63" s="97">
        <v>5</v>
      </c>
      <c r="G63" s="105">
        <f>(F63/L63)*100</f>
        <v>27.77777777777778</v>
      </c>
      <c r="H63" s="78" t="s">
        <v>118</v>
      </c>
      <c r="L63" s="15">
        <v>18</v>
      </c>
    </row>
    <row r="64" spans="1:12" ht="12.75">
      <c r="A64" s="82" t="s">
        <v>114</v>
      </c>
      <c r="B64" s="98">
        <v>22</v>
      </c>
      <c r="C64" s="105">
        <f>(B64/$B$37)*100</f>
        <v>4.641350210970464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40</v>
      </c>
      <c r="G66" s="105">
        <f aca="true" t="shared" si="5" ref="G66:G71">(F66/L66)*100</f>
        <v>4.333694474539545</v>
      </c>
      <c r="H66" s="79" t="s">
        <v>124</v>
      </c>
      <c r="L66" s="15">
        <v>923</v>
      </c>
    </row>
    <row r="67" spans="1:12" ht="12.75">
      <c r="A67" s="82" t="s">
        <v>126</v>
      </c>
      <c r="B67" s="97">
        <v>351</v>
      </c>
      <c r="C67" s="105">
        <f>(B67/$B$37)*100</f>
        <v>74.0506329113924</v>
      </c>
      <c r="D67" s="65"/>
      <c r="E67" s="78" t="s">
        <v>262</v>
      </c>
      <c r="F67" s="97">
        <v>29</v>
      </c>
      <c r="G67" s="105">
        <f t="shared" si="5"/>
        <v>4.489164086687306</v>
      </c>
      <c r="H67" s="78" t="s">
        <v>262</v>
      </c>
      <c r="L67" s="15">
        <v>646</v>
      </c>
    </row>
    <row r="68" spans="1:12" ht="12.75">
      <c r="A68" s="82" t="s">
        <v>128</v>
      </c>
      <c r="B68" s="97">
        <v>96</v>
      </c>
      <c r="C68" s="105">
        <f>(B68/$B$37)*100</f>
        <v>20.253164556962027</v>
      </c>
      <c r="D68" s="65"/>
      <c r="E68" s="78" t="s">
        <v>127</v>
      </c>
      <c r="F68" s="97">
        <v>19</v>
      </c>
      <c r="G68" s="105">
        <f t="shared" si="5"/>
        <v>18.446601941747574</v>
      </c>
      <c r="H68" s="78" t="s">
        <v>127</v>
      </c>
      <c r="L68" s="15">
        <v>103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</v>
      </c>
      <c r="G69" s="105">
        <f t="shared" si="5"/>
        <v>3.9711191335740073</v>
      </c>
      <c r="H69" s="78" t="s">
        <v>129</v>
      </c>
      <c r="L69" s="15">
        <v>277</v>
      </c>
    </row>
    <row r="70" spans="1:12" ht="12.75">
      <c r="A70" s="82" t="s">
        <v>376</v>
      </c>
      <c r="B70" s="97">
        <v>27</v>
      </c>
      <c r="C70" s="105">
        <f>(B70/$B$37)*100</f>
        <v>5.69620253164557</v>
      </c>
      <c r="D70" s="65"/>
      <c r="E70" s="78" t="s">
        <v>130</v>
      </c>
      <c r="F70" s="97">
        <v>11</v>
      </c>
      <c r="G70" s="105">
        <f t="shared" si="5"/>
        <v>5.527638190954774</v>
      </c>
      <c r="H70" s="78" t="s">
        <v>130</v>
      </c>
      <c r="L70" s="15">
        <v>199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15</v>
      </c>
      <c r="G71" s="118">
        <f t="shared" si="5"/>
        <v>16.666666666666664</v>
      </c>
      <c r="H71" s="92" t="s">
        <v>131</v>
      </c>
      <c r="L71" s="15">
        <v>90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352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337</v>
      </c>
      <c r="G9" s="81">
        <f>(F9/$F$9)*100</f>
        <v>100</v>
      </c>
      <c r="I9" s="53"/>
    </row>
    <row r="10" spans="1:7" ht="12.75">
      <c r="A10" s="36" t="s">
        <v>137</v>
      </c>
      <c r="B10" s="97">
        <v>231</v>
      </c>
      <c r="C10" s="105">
        <f aca="true" t="shared" si="0" ref="C10:C18">(B10/$B$8)*100</f>
        <v>65.625</v>
      </c>
      <c r="E10" s="32" t="s">
        <v>138</v>
      </c>
      <c r="F10" s="97">
        <v>333</v>
      </c>
      <c r="G10" s="105">
        <f>(F10/$F$9)*100</f>
        <v>98.81305637982196</v>
      </c>
    </row>
    <row r="11" spans="1:7" ht="12.75">
      <c r="A11" s="36" t="s">
        <v>139</v>
      </c>
      <c r="B11" s="97">
        <v>103</v>
      </c>
      <c r="C11" s="105">
        <f t="shared" si="0"/>
        <v>29.261363636363637</v>
      </c>
      <c r="E11" s="32" t="s">
        <v>140</v>
      </c>
      <c r="F11" s="97">
        <v>4</v>
      </c>
      <c r="G11" s="105">
        <f>(F11/$F$9)*100</f>
        <v>1.1869436201780417</v>
      </c>
    </row>
    <row r="12" spans="1:7" ht="12.75">
      <c r="A12" s="36" t="s">
        <v>141</v>
      </c>
      <c r="B12" s="97">
        <v>0</v>
      </c>
      <c r="C12" s="105">
        <f t="shared" si="0"/>
        <v>0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18</v>
      </c>
      <c r="C13" s="105">
        <f t="shared" si="0"/>
        <v>5.113636363636364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261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69</v>
      </c>
      <c r="G17" s="105">
        <f aca="true" t="shared" si="1" ref="G17:G23">(F17/$F$14)*100</f>
        <v>26.436781609195403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99</v>
      </c>
      <c r="G18" s="105">
        <f t="shared" si="1"/>
        <v>37.93103448275862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62</v>
      </c>
      <c r="G19" s="105">
        <f t="shared" si="1"/>
        <v>23.754789272030653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18</v>
      </c>
      <c r="G20" s="105">
        <f t="shared" si="1"/>
        <v>6.896551724137931</v>
      </c>
    </row>
    <row r="21" spans="1:7" ht="12.75">
      <c r="A21" s="36" t="s">
        <v>156</v>
      </c>
      <c r="B21" s="98">
        <v>13</v>
      </c>
      <c r="C21" s="105">
        <f aca="true" t="shared" si="2" ref="C21:C28">(B21/$B$8)*100</f>
        <v>3.6931818181818183</v>
      </c>
      <c r="E21" s="1" t="s">
        <v>157</v>
      </c>
      <c r="F21" s="97">
        <v>13</v>
      </c>
      <c r="G21" s="105">
        <f t="shared" si="1"/>
        <v>4.980842911877394</v>
      </c>
    </row>
    <row r="22" spans="1:7" ht="12.75">
      <c r="A22" s="36" t="s">
        <v>158</v>
      </c>
      <c r="B22" s="98">
        <v>2</v>
      </c>
      <c r="C22" s="105">
        <f t="shared" si="2"/>
        <v>0.5681818181818182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7</v>
      </c>
      <c r="C23" s="105">
        <f t="shared" si="2"/>
        <v>1.9886363636363635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38</v>
      </c>
      <c r="C24" s="105">
        <f t="shared" si="2"/>
        <v>10.795454545454545</v>
      </c>
      <c r="E24" s="1" t="s">
        <v>163</v>
      </c>
      <c r="F24" s="97">
        <v>134100</v>
      </c>
      <c r="G24" s="112" t="s">
        <v>261</v>
      </c>
    </row>
    <row r="25" spans="1:7" ht="12.75">
      <c r="A25" s="36" t="s">
        <v>164</v>
      </c>
      <c r="B25" s="97">
        <v>48</v>
      </c>
      <c r="C25" s="105">
        <f t="shared" si="2"/>
        <v>13.636363636363635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</v>
      </c>
      <c r="C26" s="105">
        <f t="shared" si="2"/>
        <v>2.840909090909091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46</v>
      </c>
      <c r="C27" s="105">
        <f t="shared" si="2"/>
        <v>13.068181818181818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188</v>
      </c>
      <c r="C28" s="105">
        <f t="shared" si="2"/>
        <v>53.40909090909091</v>
      </c>
      <c r="E28" s="32" t="s">
        <v>176</v>
      </c>
      <c r="F28" s="97">
        <v>195</v>
      </c>
      <c r="G28" s="105">
        <f aca="true" t="shared" si="3" ref="G28:G35">(F28/$F$14)*100</f>
        <v>74.71264367816092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2</v>
      </c>
      <c r="C32" s="105">
        <f t="shared" si="4"/>
        <v>0.5681818181818182</v>
      </c>
      <c r="E32" s="32" t="s">
        <v>183</v>
      </c>
      <c r="F32" s="97">
        <v>24</v>
      </c>
      <c r="G32" s="105">
        <f t="shared" si="3"/>
        <v>9.195402298850574</v>
      </c>
    </row>
    <row r="33" spans="1:7" ht="12.75">
      <c r="A33" s="36" t="s">
        <v>184</v>
      </c>
      <c r="B33" s="97">
        <v>18</v>
      </c>
      <c r="C33" s="105">
        <f t="shared" si="4"/>
        <v>5.113636363636364</v>
      </c>
      <c r="E33" s="32" t="s">
        <v>185</v>
      </c>
      <c r="F33" s="97">
        <v>67</v>
      </c>
      <c r="G33" s="105">
        <f t="shared" si="3"/>
        <v>25.67049808429119</v>
      </c>
    </row>
    <row r="34" spans="1:7" ht="12.75">
      <c r="A34" s="36" t="s">
        <v>186</v>
      </c>
      <c r="B34" s="97">
        <v>26</v>
      </c>
      <c r="C34" s="105">
        <f t="shared" si="4"/>
        <v>7.386363636363637</v>
      </c>
      <c r="E34" s="32" t="s">
        <v>187</v>
      </c>
      <c r="F34" s="97">
        <v>67</v>
      </c>
      <c r="G34" s="105">
        <f t="shared" si="3"/>
        <v>25.67049808429119</v>
      </c>
    </row>
    <row r="35" spans="1:7" ht="12.75">
      <c r="A35" s="36" t="s">
        <v>188</v>
      </c>
      <c r="B35" s="97">
        <v>57</v>
      </c>
      <c r="C35" s="105">
        <f t="shared" si="4"/>
        <v>16.193181818181817</v>
      </c>
      <c r="E35" s="32" t="s">
        <v>189</v>
      </c>
      <c r="F35" s="97">
        <v>37</v>
      </c>
      <c r="G35" s="105">
        <f t="shared" si="3"/>
        <v>14.17624521072797</v>
      </c>
    </row>
    <row r="36" spans="1:7" ht="12.75">
      <c r="A36" s="36" t="s">
        <v>190</v>
      </c>
      <c r="B36" s="97">
        <v>73</v>
      </c>
      <c r="C36" s="105">
        <f t="shared" si="4"/>
        <v>20.738636363636363</v>
      </c>
      <c r="E36" s="32" t="s">
        <v>191</v>
      </c>
      <c r="F36" s="97">
        <v>1524</v>
      </c>
      <c r="G36" s="112" t="s">
        <v>261</v>
      </c>
    </row>
    <row r="37" spans="1:7" ht="12.75">
      <c r="A37" s="36" t="s">
        <v>192</v>
      </c>
      <c r="B37" s="97">
        <v>85</v>
      </c>
      <c r="C37" s="105">
        <f t="shared" si="4"/>
        <v>24.147727272727273</v>
      </c>
      <c r="E37" s="32" t="s">
        <v>193</v>
      </c>
      <c r="F37" s="97">
        <v>66</v>
      </c>
      <c r="G37" s="105">
        <f>(F37/$F$14)*100</f>
        <v>25.287356321839084</v>
      </c>
    </row>
    <row r="38" spans="1:7" ht="12.75">
      <c r="A38" s="36" t="s">
        <v>194</v>
      </c>
      <c r="B38" s="97">
        <v>55</v>
      </c>
      <c r="C38" s="105">
        <f t="shared" si="4"/>
        <v>15.625</v>
      </c>
      <c r="E38" s="32" t="s">
        <v>191</v>
      </c>
      <c r="F38" s="97">
        <v>638</v>
      </c>
      <c r="G38" s="112" t="s">
        <v>261</v>
      </c>
    </row>
    <row r="39" spans="1:7" ht="12.75">
      <c r="A39" s="36" t="s">
        <v>195</v>
      </c>
      <c r="B39" s="97">
        <v>36</v>
      </c>
      <c r="C39" s="105">
        <f t="shared" si="4"/>
        <v>10.227272727272728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337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60</v>
      </c>
      <c r="G43" s="105">
        <f aca="true" t="shared" si="5" ref="G43:G48">(F43/$F$14)*100</f>
        <v>22.988505747126435</v>
      </c>
    </row>
    <row r="44" spans="1:7" ht="12.75">
      <c r="A44" s="36" t="s">
        <v>209</v>
      </c>
      <c r="B44" s="98">
        <v>15</v>
      </c>
      <c r="C44" s="105">
        <f aca="true" t="shared" si="6" ref="C44:C49">(B44/$B$42)*100</f>
        <v>4.451038575667656</v>
      </c>
      <c r="E44" s="32" t="s">
        <v>210</v>
      </c>
      <c r="F44" s="97">
        <v>31</v>
      </c>
      <c r="G44" s="105">
        <f t="shared" si="5"/>
        <v>11.877394636015326</v>
      </c>
    </row>
    <row r="45" spans="1:7" ht="12.75">
      <c r="A45" s="36" t="s">
        <v>211</v>
      </c>
      <c r="B45" s="98">
        <v>47</v>
      </c>
      <c r="C45" s="105">
        <f t="shared" si="6"/>
        <v>13.94658753709199</v>
      </c>
      <c r="E45" s="32" t="s">
        <v>212</v>
      </c>
      <c r="F45" s="97">
        <v>45</v>
      </c>
      <c r="G45" s="105">
        <f t="shared" si="5"/>
        <v>17.24137931034483</v>
      </c>
    </row>
    <row r="46" spans="1:7" ht="12.75">
      <c r="A46" s="36" t="s">
        <v>213</v>
      </c>
      <c r="B46" s="98">
        <v>83</v>
      </c>
      <c r="C46" s="105">
        <f t="shared" si="6"/>
        <v>24.629080118694365</v>
      </c>
      <c r="E46" s="32" t="s">
        <v>214</v>
      </c>
      <c r="F46" s="97">
        <v>27</v>
      </c>
      <c r="G46" s="105">
        <f t="shared" si="5"/>
        <v>10.344827586206897</v>
      </c>
    </row>
    <row r="47" spans="1:7" ht="12.75">
      <c r="A47" s="36" t="s">
        <v>215</v>
      </c>
      <c r="B47" s="97">
        <v>92</v>
      </c>
      <c r="C47" s="105">
        <f t="shared" si="6"/>
        <v>27.299703264094955</v>
      </c>
      <c r="E47" s="32" t="s">
        <v>216</v>
      </c>
      <c r="F47" s="97">
        <v>34</v>
      </c>
      <c r="G47" s="105">
        <f t="shared" si="5"/>
        <v>13.026819923371647</v>
      </c>
    </row>
    <row r="48" spans="1:7" ht="12.75">
      <c r="A48" s="36" t="s">
        <v>217</v>
      </c>
      <c r="B48" s="97">
        <v>56</v>
      </c>
      <c r="C48" s="105">
        <f t="shared" si="6"/>
        <v>16.61721068249258</v>
      </c>
      <c r="E48" s="32" t="s">
        <v>218</v>
      </c>
      <c r="F48" s="97">
        <v>64</v>
      </c>
      <c r="G48" s="105">
        <f t="shared" si="5"/>
        <v>24.521072796934863</v>
      </c>
    </row>
    <row r="49" spans="1:7" ht="12.75">
      <c r="A49" s="36" t="s">
        <v>219</v>
      </c>
      <c r="B49" s="97">
        <v>44</v>
      </c>
      <c r="C49" s="105">
        <f t="shared" si="6"/>
        <v>13.056379821958458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46</v>
      </c>
      <c r="G51" s="81">
        <f>(F51/F$51)*100</f>
        <v>100</v>
      </c>
    </row>
    <row r="52" spans="1:7" ht="12.75">
      <c r="A52" s="4" t="s">
        <v>223</v>
      </c>
      <c r="B52" s="97">
        <v>23</v>
      </c>
      <c r="C52" s="105">
        <f>(B52/$B$42)*100</f>
        <v>6.824925816023739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70</v>
      </c>
      <c r="C53" s="105">
        <f>(B53/$B$42)*100</f>
        <v>20.77151335311573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166</v>
      </c>
      <c r="C54" s="105">
        <f>(B54/$B$42)*100</f>
        <v>49.25816023738873</v>
      </c>
      <c r="E54" s="32" t="s">
        <v>228</v>
      </c>
      <c r="F54" s="97">
        <v>5</v>
      </c>
      <c r="G54" s="105">
        <f aca="true" t="shared" si="7" ref="G54:G60">(F54/F$51)*100</f>
        <v>10.869565217391305</v>
      </c>
    </row>
    <row r="55" spans="1:7" ht="12.75">
      <c r="A55" s="4" t="s">
        <v>229</v>
      </c>
      <c r="B55" s="97">
        <v>78</v>
      </c>
      <c r="C55" s="105">
        <f>(B55/$B$42)*100</f>
        <v>23.14540059347181</v>
      </c>
      <c r="E55" s="32" t="s">
        <v>230</v>
      </c>
      <c r="F55" s="97">
        <v>3</v>
      </c>
      <c r="G55" s="105">
        <f t="shared" si="7"/>
        <v>6.521739130434782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11</v>
      </c>
      <c r="G56" s="105">
        <f t="shared" si="7"/>
        <v>23.91304347826087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11</v>
      </c>
      <c r="G57" s="105">
        <f t="shared" si="7"/>
        <v>23.91304347826087</v>
      </c>
    </row>
    <row r="58" spans="1:7" ht="12.75">
      <c r="A58" s="36" t="s">
        <v>234</v>
      </c>
      <c r="B58" s="97">
        <v>299</v>
      </c>
      <c r="C58" s="105">
        <f aca="true" t="shared" si="8" ref="C58:C66">(B58/$B$42)*100</f>
        <v>88.72403560830861</v>
      </c>
      <c r="E58" s="32" t="s">
        <v>235</v>
      </c>
      <c r="F58" s="97">
        <v>7</v>
      </c>
      <c r="G58" s="105">
        <f t="shared" si="7"/>
        <v>15.217391304347828</v>
      </c>
    </row>
    <row r="59" spans="1:7" ht="12.75">
      <c r="A59" s="36" t="s">
        <v>236</v>
      </c>
      <c r="B59" s="97">
        <v>5</v>
      </c>
      <c r="C59" s="105">
        <f t="shared" si="8"/>
        <v>1.483679525222552</v>
      </c>
      <c r="E59" s="32" t="s">
        <v>237</v>
      </c>
      <c r="F59" s="98">
        <v>3</v>
      </c>
      <c r="G59" s="105">
        <f t="shared" si="7"/>
        <v>6.521739130434782</v>
      </c>
    </row>
    <row r="60" spans="1:7" ht="12.75">
      <c r="A60" s="36" t="s">
        <v>238</v>
      </c>
      <c r="B60" s="97">
        <v>0</v>
      </c>
      <c r="C60" s="105">
        <f t="shared" si="8"/>
        <v>0</v>
      </c>
      <c r="E60" s="32" t="s">
        <v>239</v>
      </c>
      <c r="F60" s="97">
        <v>6</v>
      </c>
      <c r="G60" s="105">
        <f t="shared" si="7"/>
        <v>13.043478260869565</v>
      </c>
    </row>
    <row r="61" spans="1:7" ht="12.75">
      <c r="A61" s="36" t="s">
        <v>240</v>
      </c>
      <c r="B61" s="97">
        <v>33</v>
      </c>
      <c r="C61" s="105">
        <f t="shared" si="8"/>
        <v>9.792284866468842</v>
      </c>
      <c r="E61" s="32" t="s">
        <v>163</v>
      </c>
      <c r="F61" s="97">
        <v>809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3</v>
      </c>
      <c r="G65" s="105">
        <f aca="true" t="shared" si="9" ref="G65:G71">(F65/F$51)*100</f>
        <v>6.521739130434782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0</v>
      </c>
      <c r="G66" s="105">
        <f t="shared" si="9"/>
        <v>0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11</v>
      </c>
      <c r="G67" s="105">
        <f t="shared" si="9"/>
        <v>23.91304347826087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</v>
      </c>
      <c r="G68" s="105">
        <f t="shared" si="9"/>
        <v>6.521739130434782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3</v>
      </c>
      <c r="G69" s="105">
        <f t="shared" si="9"/>
        <v>6.521739130434782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16</v>
      </c>
      <c r="G70" s="105">
        <f t="shared" si="9"/>
        <v>34.78260869565217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10</v>
      </c>
      <c r="G71" s="115">
        <f t="shared" si="9"/>
        <v>21.73913043478261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2002-06-12T13:35:46Z</dcterms:modified>
  <cp:category/>
  <cp:version/>
  <cp:contentType/>
  <cp:contentStatus/>
</cp:coreProperties>
</file>