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<sst xmlns="http://schemas.openxmlformats.org/spreadsheetml/2006/main" count="696" uniqueCount="437">
  <si>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</si>
  <si>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</si>
  <si>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</si>
  <si>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</si>
  <si>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</si>
  <si>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</si>
  <si>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</si>
  <si>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</si>
  <si>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</si>
  <si>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</si>
  <si>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</si>
  <si>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</si>
  <si>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</si>
  <si>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</si>
  <si>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</si>
  <si>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</si>
  <si>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</si>
  <si>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</si>
  <si>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</si>
  <si>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</si>
  <si>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</si>
  <si>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</si>
  <si>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</si>
  <si>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</si>
  <si>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</si>
  <si>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</si>
  <si>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</si>
  <si>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</si>
  <si>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</si>
  <si>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</si>
  <si>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</si>
  <si>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</si>
  <si>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</si>
  <si>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</si>
  <si>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</si>
  <si>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</si>
  <si>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</si>
  <si>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</si>
  <si>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</si>
  <si>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</si>
  <si>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</si>
  <si>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</si>
  <si>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</si>
  <si>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</si>
  <si>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</si>
  <si>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</si>
  <si>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</si>
  <si>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</si>
  <si>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</si>
  <si>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</si>
  <si>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</si>
  <si>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</si>
  <si>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</si>
  <si>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</si>
  <si>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</si>
  <si>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</si>
  <si>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</si>
  <si>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</si>
  <si>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</si>
  <si>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</si>
  <si>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</si>
  <si>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</si>
  <si>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</si>
  <si>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</si>
  <si>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</si>
  <si>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</si>
  <si>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</si>
  <si>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</si>
  <si>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</si>
  <si>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</si>
  <si>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</si>
  <si>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</si>
  <si>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</si>
  <si>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</si>
  <si>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</si>
  <si>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</si>
  <si>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</si>
  <si>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</si>
  <si>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</si>
  <si>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</si>
  <si>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</si>
  <si>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</si>
  <si>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</si>
  <si>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</si>
  <si>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</si>
  <si>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</si>
  <si>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</si>
  <si>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</si>
  <si>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</si>
  <si>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</si>
  <si>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</si>
  <si>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</si>
  <si>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</si>
  <si>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</si>
  <si>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</si>
  <si>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</si>
  <si>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</si>
  <si>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</si>
  <si>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</si>
  <si>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</si>
  <si>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</si>
  <si>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</si>
  <si>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</si>
  <si>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</si>
  <si>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</si>
  <si>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</si>
  <si>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</si>
  <si>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</si>
  <si>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</si>
  <si>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</si>
  <si>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</si>
  <si>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</si>
  <si>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</si>
  <si>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</si>
  <si>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</si>
  <si>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</si>
  <si>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</si>
  <si>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</si>
  <si>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</si>
  <si>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</si>
  <si>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</si>
  <si>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</si>
  <si>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</si>
  <si>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</si>
  <si>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</si>
  <si>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</si>
  <si>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</si>
  <si>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</si>
  <si>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</si>
  <si>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</si>
  <si>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</si>
  <si>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</si>
  <si>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</si>
  <si>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</si>
  <si>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</si>
  <si>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</si>
  <si>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</si>
  <si>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</si>
  <si>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</si>
  <si>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</si>
  <si>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</si>
  <si>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</si>
  <si>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</si>
  <si>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</si>
  <si>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</si>
  <si>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</si>
  <si>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</si>
  <si>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</si>
  <si>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</si>
  <si>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</si>
  <si>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</si>
  <si>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</si>
  <si>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</si>
  <si>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</si>
  <si>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</si>
  <si>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</si>
  <si>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</si>
  <si>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</si>
  <si>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</si>
  <si>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</si>
  <si>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</si>
  <si>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</si>
  <si>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</si>
  <si>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</si>
  <si>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</si>
  <si>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</si>
  <si>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</si>
  <si>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</si>
  <si>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</si>
  <si>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</si>
  <si>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</si>
  <si>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</si>
  <si>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</si>
  <si>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</si>
  <si>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</si>
  <si>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</si>
  <si>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</si>
  <si>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</si>
  <si>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</si>
  <si>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</si>
  <si>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</si>
  <si>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</si>
  <si>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</si>
  <si>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</si>
  <si>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</si>
  <si>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</si>
  <si>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</si>
  <si>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</si>
  <si>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</si>
  <si>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</si>
  <si>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</si>
  <si>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</si>
  <si>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</si>
  <si>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</si>
  <si>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</si>
  <si>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</si>
  <si>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</si>
  <si>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</si>
  <si>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</si>
  <si>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</si>
  <si>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</si>
  <si>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</si>
  <si>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</si>
  <si>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</si>
  <si>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</si>
  <si>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</si>
  <si>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</si>
  <si>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</si>
  <si>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</si>
  <si>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</si>
  <si>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</si>
  <si>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</si>
  <si>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</si>
  <si>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</si>
  <si>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</si>
  <si>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</si>
  <si>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</si>
  <si>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</si>
  <si>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</si>
  <si>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</si>
  <si>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</si>
  <si>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</si>
  <si>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</si>
  <si>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</si>
  <si>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</si>
  <si>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</si>
  <si>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</si>
  <si>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</si>
  <si>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</si>
  <si>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</si>
  <si>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</si>
  <si>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</si>
  <si>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</si>
  <si>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</si>
  <si>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</si>
  <si>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</si>
  <si>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</si>
  <si>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</si>
  <si>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</si>
  <si>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</si>
  <si>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</si>
  <si>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</si>
  <si>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</si>
  <si>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</si>
  <si>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</si>
  <si>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</si>
  <si>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</si>
  <si>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</si>
  <si>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</si>
  <si>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</si>
  <si>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</si>
  <si>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</si>
  <si>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</si>
  <si>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</si>
  <si>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</si>
  <si>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</si>
  <si>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</si>
  <si>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</si>
  <si>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</si>
  <si>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</si>
  <si>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</si>
  <si>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</si>
  <si>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</si>
  <si>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</si>
  <si>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</si>
  <si>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</si>
  <si>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</si>
  <si>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</si>
  <si>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</si>
  <si>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</si>
  <si>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</si>
  <si>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</si>
  <si>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</si>
  <si>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</si>
  <si>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</si>
  <si>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</si>
  <si>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</si>
  <si>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</si>
  <si>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</si>
  <si>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</si>
  <si>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</si>
  <si>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</si>
  <si>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</si>
  <si>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</si>
  <si>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</si>
  <si>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</si>
  <si>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</si>
  <si>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</si>
  <si>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</si>
  <si>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</si>
  <si>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</si>
  <si>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</si>
  <si>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</si>
  <si>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</si>
  <si>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</si>
  <si>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</si>
  <si>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</si>
  <si>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</si>
  <si>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</si>
  <si>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</si>
  <si>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</si>
  <si>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</si>
  <si>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</si>
  <si>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</si>
  <si>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</si>
  <si>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</si>
  <si>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</si>
  <si>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</si>
  <si>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</si>
  <si>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</si>
  <si>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</si>
  <si>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</si>
  <si>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</si>
  <si>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</si>
  <si>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</si>
  <si>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</si>
  <si>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</si>
  <si>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</si>
  <si>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</si>
  <si>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</si>
  <si>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</si>
  <si>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</si>
  <si>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</si>
  <si>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</si>
  <si>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</si>
  <si>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</si>
  <si>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</si>
  <si>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</si>
  <si>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</si>
  <si>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</si>
  <si>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</si>
  <si>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</si>
  <si>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</si>
  <si>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</si>
  <si>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</si>
  <si>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</si>
  <si>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</si>
  <si>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</si>
  <si>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</si>
  <si>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</si>
  <si>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</si>
  <si>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</si>
  <si>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</si>
  <si>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</si>
  <si>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</si>
  <si>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</si>
  <si>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</si>
  <si>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</si>
  <si>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</si>
  <si>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</si>
  <si>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</si>
  <si>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</si>
  <si>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</si>
  <si>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</si>
  <si>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</si>
  <si>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</si>
  <si>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</si>
  <si>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</si>
  <si>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</si>
  <si>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</si>
  <si>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</si>
  <si>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</si>
  <si>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</si>
  <si>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</si>
  <si>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</si>
  <si>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</si>
  <si>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</si>
  <si>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</si>
  <si>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</si>
  <si>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</si>
  <si>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</si>
  <si>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</si>
  <si>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</si>
  <si>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</si>
  <si>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</si>
  <si>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</si>
  <si>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</si>
  <si>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</si>
  <si>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</si>
  <si>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</si>
  <si>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</si>
  <si>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</si>
  <si>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</si>
  <si>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</si>
  <si>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</si>
  <si>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</si>
  <si>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</si>
  <si>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</si>
  <si>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</si>
  <si>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</si>
  <si>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</si>
  <si>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</si>
  <si>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</si>
  <si>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</si>
  <si>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</si>
  <si>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</si>
  <si>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Chatham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</si>
  <si>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Chatham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</si>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</sst>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8460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8460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4037</v>
      </c>
      <c r="C9" s="151">
        <f>(B9/$B$7)*100</f>
        <v>47.71867612293144</v>
      </c>
      <c r="D9" s="152"/>
      <c r="E9" s="152" t="s">
        <v>403</v>
      </c>
      <c r="F9" s="150">
        <v>223</v>
      </c>
      <c r="G9" s="153">
        <f t="shared" si="0"/>
        <v>2.6359338061465722</v>
      </c>
    </row>
    <row r="10" spans="1:7" ht="12.75">
      <c r="A10" s="149" t="s">
        <v>404</v>
      </c>
      <c r="B10" s="150">
        <v>4423</v>
      </c>
      <c r="C10" s="151">
        <f>(B10/$B$7)*100</f>
        <v>52.28132387706855</v>
      </c>
      <c r="D10" s="152"/>
      <c r="E10" s="152" t="s">
        <v>405</v>
      </c>
      <c r="F10" s="150">
        <v>22</v>
      </c>
      <c r="G10" s="153">
        <f t="shared" si="0"/>
        <v>0.26004728132387706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29</v>
      </c>
      <c r="G11" s="153">
        <f t="shared" si="0"/>
        <v>0.34278959810874704</v>
      </c>
    </row>
    <row r="12" spans="1:7" ht="12.75">
      <c r="A12" s="149" t="s">
        <v>407</v>
      </c>
      <c r="B12" s="150">
        <v>871</v>
      </c>
      <c r="C12" s="151">
        <f aca="true" t="shared" si="1" ref="C12:C24">B12*100/B$7</f>
        <v>10.295508274231679</v>
      </c>
      <c r="D12" s="152"/>
      <c r="E12" s="152" t="s">
        <v>408</v>
      </c>
      <c r="F12" s="150">
        <v>17</v>
      </c>
      <c r="G12" s="153">
        <f t="shared" si="0"/>
        <v>0.20094562647754138</v>
      </c>
    </row>
    <row r="13" spans="1:7" ht="12.75">
      <c r="A13" s="149" t="s">
        <v>409</v>
      </c>
      <c r="B13" s="150">
        <v>692</v>
      </c>
      <c r="C13" s="151">
        <f t="shared" si="1"/>
        <v>8.17966903073286</v>
      </c>
      <c r="D13" s="152"/>
      <c r="E13" s="152" t="s">
        <v>410</v>
      </c>
      <c r="F13" s="150">
        <v>155</v>
      </c>
      <c r="G13" s="153">
        <f t="shared" si="0"/>
        <v>1.8321513002364067</v>
      </c>
    </row>
    <row r="14" spans="1:7" ht="12.75">
      <c r="A14" s="149" t="s">
        <v>411</v>
      </c>
      <c r="B14" s="150">
        <v>553</v>
      </c>
      <c r="C14" s="151">
        <f t="shared" si="1"/>
        <v>6.536643026004728</v>
      </c>
      <c r="D14" s="152"/>
      <c r="E14" s="152" t="s">
        <v>412</v>
      </c>
      <c r="F14" s="150">
        <v>8237</v>
      </c>
      <c r="G14" s="153">
        <f t="shared" si="0"/>
        <v>97.36406619385343</v>
      </c>
    </row>
    <row r="15" spans="1:7" ht="12.75">
      <c r="A15" s="149" t="s">
        <v>413</v>
      </c>
      <c r="B15" s="150">
        <v>378</v>
      </c>
      <c r="C15" s="151">
        <f t="shared" si="1"/>
        <v>4.468085106382978</v>
      </c>
      <c r="D15" s="152"/>
      <c r="E15" s="152" t="s">
        <v>414</v>
      </c>
      <c r="F15" s="150">
        <v>7919</v>
      </c>
      <c r="G15" s="153">
        <f t="shared" si="0"/>
        <v>93.60520094562648</v>
      </c>
    </row>
    <row r="16" spans="1:7" ht="12.75">
      <c r="A16" s="149" t="s">
        <v>415</v>
      </c>
      <c r="B16" s="150">
        <v>217</v>
      </c>
      <c r="C16" s="151">
        <f t="shared" si="1"/>
        <v>2.565011820330969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1157</v>
      </c>
      <c r="C17" s="151">
        <f t="shared" si="1"/>
        <v>13.67612293144208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1680</v>
      </c>
      <c r="C18" s="151">
        <f t="shared" si="1"/>
        <v>19.858156028368793</v>
      </c>
      <c r="D18" s="152"/>
      <c r="E18" s="143" t="s">
        <v>419</v>
      </c>
      <c r="F18" s="141">
        <v>8460</v>
      </c>
      <c r="G18" s="148">
        <v>100</v>
      </c>
    </row>
    <row r="19" spans="1:7" ht="12.75">
      <c r="A19" s="149" t="s">
        <v>420</v>
      </c>
      <c r="B19" s="150">
        <v>1116</v>
      </c>
      <c r="C19" s="151">
        <f t="shared" si="1"/>
        <v>13.191489361702128</v>
      </c>
      <c r="D19" s="152"/>
      <c r="E19" s="152" t="s">
        <v>421</v>
      </c>
      <c r="F19" s="150">
        <v>8420</v>
      </c>
      <c r="G19" s="153">
        <f aca="true" t="shared" si="2" ref="G19:G30">F19*100/F$18</f>
        <v>99.52718676122932</v>
      </c>
    </row>
    <row r="20" spans="1:7" ht="12.75">
      <c r="A20" s="149" t="s">
        <v>422</v>
      </c>
      <c r="B20" s="150">
        <v>374</v>
      </c>
      <c r="C20" s="151">
        <f t="shared" si="1"/>
        <v>4.42080378250591</v>
      </c>
      <c r="D20" s="152"/>
      <c r="E20" s="152" t="s">
        <v>423</v>
      </c>
      <c r="F20" s="150">
        <v>3159</v>
      </c>
      <c r="G20" s="153">
        <f t="shared" si="2"/>
        <v>37.340425531914896</v>
      </c>
    </row>
    <row r="21" spans="1:7" ht="12.75">
      <c r="A21" s="149" t="s">
        <v>424</v>
      </c>
      <c r="B21" s="150">
        <v>324</v>
      </c>
      <c r="C21" s="151">
        <f t="shared" si="1"/>
        <v>3.8297872340425534</v>
      </c>
      <c r="D21" s="152"/>
      <c r="E21" s="152" t="s">
        <v>425</v>
      </c>
      <c r="F21" s="150">
        <v>2137</v>
      </c>
      <c r="G21" s="153">
        <f t="shared" si="2"/>
        <v>25.260047281323878</v>
      </c>
    </row>
    <row r="22" spans="1:7" ht="12.75">
      <c r="A22" s="149" t="s">
        <v>426</v>
      </c>
      <c r="B22" s="150">
        <v>537</v>
      </c>
      <c r="C22" s="151">
        <f t="shared" si="1"/>
        <v>6.347517730496454</v>
      </c>
      <c r="D22" s="152"/>
      <c r="E22" s="152" t="s">
        <v>427</v>
      </c>
      <c r="F22" s="150">
        <v>2774</v>
      </c>
      <c r="G22" s="153">
        <f t="shared" si="2"/>
        <v>32.78959810874704</v>
      </c>
    </row>
    <row r="23" spans="1:7" ht="12.75">
      <c r="A23" s="149" t="s">
        <v>428</v>
      </c>
      <c r="B23" s="150">
        <v>413</v>
      </c>
      <c r="C23" s="151">
        <f t="shared" si="1"/>
        <v>4.881796690307328</v>
      </c>
      <c r="D23" s="152"/>
      <c r="E23" s="152" t="s">
        <v>429</v>
      </c>
      <c r="F23" s="150">
        <v>2342</v>
      </c>
      <c r="G23" s="153">
        <f t="shared" si="2"/>
        <v>27.68321513002364</v>
      </c>
    </row>
    <row r="24" spans="1:7" ht="12.75">
      <c r="A24" s="149" t="s">
        <v>430</v>
      </c>
      <c r="B24" s="150">
        <v>148</v>
      </c>
      <c r="C24" s="151">
        <f t="shared" si="1"/>
        <v>1.7494089834515367</v>
      </c>
      <c r="D24" s="152"/>
      <c r="E24" s="152" t="s">
        <v>431</v>
      </c>
      <c r="F24" s="150">
        <v>181</v>
      </c>
      <c r="G24" s="153">
        <f t="shared" si="2"/>
        <v>2.1394799054373523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41</v>
      </c>
      <c r="G25" s="153">
        <f t="shared" si="2"/>
        <v>0.4846335697399527</v>
      </c>
    </row>
    <row r="26" spans="1:7" ht="12.75">
      <c r="A26" s="149" t="s">
        <v>433</v>
      </c>
      <c r="B26" s="145">
        <v>36.9</v>
      </c>
      <c r="C26" s="155" t="s">
        <v>261</v>
      </c>
      <c r="D26" s="152"/>
      <c r="E26" s="156" t="s">
        <v>434</v>
      </c>
      <c r="F26" s="157">
        <v>169</v>
      </c>
      <c r="G26" s="153">
        <f t="shared" si="2"/>
        <v>1.9976359338061467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63</v>
      </c>
      <c r="G27" s="153">
        <f t="shared" si="2"/>
        <v>0.7446808510638298</v>
      </c>
    </row>
    <row r="28" spans="1:7" ht="12.75">
      <c r="A28" s="149" t="s">
        <v>262</v>
      </c>
      <c r="B28" s="150">
        <v>6068</v>
      </c>
      <c r="C28" s="151">
        <f aca="true" t="shared" si="3" ref="C28:C35">B28*100/B$7</f>
        <v>71.725768321513</v>
      </c>
      <c r="D28" s="152"/>
      <c r="E28" s="152" t="s">
        <v>436</v>
      </c>
      <c r="F28" s="150">
        <v>40</v>
      </c>
      <c r="G28" s="153">
        <f t="shared" si="2"/>
        <v>0.4728132387706856</v>
      </c>
    </row>
    <row r="29" spans="1:7" ht="12.75">
      <c r="A29" s="149" t="s">
        <v>0</v>
      </c>
      <c r="B29" s="150">
        <v>2823</v>
      </c>
      <c r="C29" s="151">
        <f t="shared" si="3"/>
        <v>33.36879432624114</v>
      </c>
      <c r="D29" s="152"/>
      <c r="E29" s="152" t="s">
        <v>1</v>
      </c>
      <c r="F29" s="150">
        <v>26</v>
      </c>
      <c r="G29" s="153">
        <f t="shared" si="2"/>
        <v>0.3073286052009456</v>
      </c>
    </row>
    <row r="30" spans="1:7" ht="12.75">
      <c r="A30" s="149" t="s">
        <v>2</v>
      </c>
      <c r="B30" s="150">
        <v>3245</v>
      </c>
      <c r="C30" s="151">
        <f t="shared" si="3"/>
        <v>38.356973995271865</v>
      </c>
      <c r="D30" s="152"/>
      <c r="E30" s="152" t="s">
        <v>3</v>
      </c>
      <c r="F30" s="150">
        <v>14</v>
      </c>
      <c r="G30" s="153">
        <f t="shared" si="2"/>
        <v>0.16548463356973994</v>
      </c>
    </row>
    <row r="31" spans="1:7" ht="12.75">
      <c r="A31" s="149" t="s">
        <v>4</v>
      </c>
      <c r="B31" s="150">
        <v>5924</v>
      </c>
      <c r="C31" s="151">
        <f t="shared" si="3"/>
        <v>70.02364066193853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1288</v>
      </c>
      <c r="C32" s="151">
        <f t="shared" si="3"/>
        <v>15.224586288416075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1098</v>
      </c>
      <c r="C33" s="151">
        <f t="shared" si="3"/>
        <v>12.97872340425532</v>
      </c>
      <c r="D33" s="152"/>
      <c r="E33" s="143" t="s">
        <v>8</v>
      </c>
      <c r="F33" s="141">
        <v>3159</v>
      </c>
      <c r="G33" s="148">
        <v>100</v>
      </c>
    </row>
    <row r="34" spans="1:7" ht="12.75">
      <c r="A34" s="149" t="s">
        <v>0</v>
      </c>
      <c r="B34" s="150">
        <v>445</v>
      </c>
      <c r="C34" s="151">
        <f t="shared" si="3"/>
        <v>5.260047281323877</v>
      </c>
      <c r="D34" s="152"/>
      <c r="E34" s="152" t="s">
        <v>9</v>
      </c>
      <c r="F34" s="150">
        <v>2384</v>
      </c>
      <c r="G34" s="153">
        <f aca="true" t="shared" si="4" ref="G34:G42">F34*100/F$33</f>
        <v>75.46691991136436</v>
      </c>
    </row>
    <row r="35" spans="1:7" ht="12.75">
      <c r="A35" s="149" t="s">
        <v>2</v>
      </c>
      <c r="B35" s="150">
        <v>653</v>
      </c>
      <c r="C35" s="151">
        <f t="shared" si="3"/>
        <v>7.718676122931442</v>
      </c>
      <c r="D35" s="152"/>
      <c r="E35" s="152" t="s">
        <v>10</v>
      </c>
      <c r="F35" s="150">
        <v>1244</v>
      </c>
      <c r="G35" s="153">
        <f t="shared" si="4"/>
        <v>39.3795504906616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2137</v>
      </c>
      <c r="G36" s="153">
        <f t="shared" si="4"/>
        <v>67.64798987021209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1132</v>
      </c>
      <c r="G37" s="153">
        <f t="shared" si="4"/>
        <v>35.83412472301361</v>
      </c>
    </row>
    <row r="38" spans="1:7" ht="12.75">
      <c r="A38" s="162" t="s">
        <v>13</v>
      </c>
      <c r="B38" s="150">
        <v>8402</v>
      </c>
      <c r="C38" s="151">
        <f aca="true" t="shared" si="5" ref="C38:C56">B38*100/B$7</f>
        <v>99.31442080378251</v>
      </c>
      <c r="D38" s="152"/>
      <c r="E38" s="152" t="s">
        <v>14</v>
      </c>
      <c r="F38" s="150">
        <v>201</v>
      </c>
      <c r="G38" s="153">
        <f t="shared" si="4"/>
        <v>6.362773029439696</v>
      </c>
    </row>
    <row r="39" spans="1:7" ht="12.75">
      <c r="A39" s="149" t="s">
        <v>15</v>
      </c>
      <c r="B39" s="150">
        <v>8104</v>
      </c>
      <c r="C39" s="151">
        <f t="shared" si="5"/>
        <v>95.79196217494089</v>
      </c>
      <c r="D39" s="152"/>
      <c r="E39" s="152" t="s">
        <v>10</v>
      </c>
      <c r="F39" s="150">
        <v>92</v>
      </c>
      <c r="G39" s="153">
        <f t="shared" si="4"/>
        <v>2.9123140234251346</v>
      </c>
    </row>
    <row r="40" spans="1:7" ht="12.75">
      <c r="A40" s="149" t="s">
        <v>16</v>
      </c>
      <c r="B40" s="150">
        <v>12</v>
      </c>
      <c r="C40" s="151">
        <f t="shared" si="5"/>
        <v>0.14184397163120568</v>
      </c>
      <c r="D40" s="152"/>
      <c r="E40" s="152" t="s">
        <v>17</v>
      </c>
      <c r="F40" s="150">
        <v>775</v>
      </c>
      <c r="G40" s="153">
        <f t="shared" si="4"/>
        <v>24.533080088635643</v>
      </c>
    </row>
    <row r="41" spans="1:7" ht="12.75">
      <c r="A41" s="149" t="s">
        <v>18</v>
      </c>
      <c r="B41" s="150">
        <v>5</v>
      </c>
      <c r="C41" s="151">
        <f t="shared" si="5"/>
        <v>0.0591016548463357</v>
      </c>
      <c r="D41" s="152"/>
      <c r="E41" s="152" t="s">
        <v>19</v>
      </c>
      <c r="F41" s="150">
        <v>673</v>
      </c>
      <c r="G41" s="153">
        <f t="shared" si="4"/>
        <v>21.30421019309908</v>
      </c>
    </row>
    <row r="42" spans="1:7" ht="12.75">
      <c r="A42" s="149" t="s">
        <v>20</v>
      </c>
      <c r="B42" s="150">
        <v>238</v>
      </c>
      <c r="C42" s="151">
        <f t="shared" si="5"/>
        <v>2.813238770685579</v>
      </c>
      <c r="D42" s="152"/>
      <c r="E42" s="152" t="s">
        <v>21</v>
      </c>
      <c r="F42" s="150">
        <v>291</v>
      </c>
      <c r="G42" s="153">
        <f t="shared" si="4"/>
        <v>9.211775878442545</v>
      </c>
    </row>
    <row r="43" spans="1:7" ht="12.75">
      <c r="A43" s="149" t="s">
        <v>22</v>
      </c>
      <c r="B43" s="150">
        <v>57</v>
      </c>
      <c r="C43" s="151">
        <f t="shared" si="5"/>
        <v>0.6737588652482269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116</v>
      </c>
      <c r="C44" s="151">
        <f t="shared" si="5"/>
        <v>1.3711583924349882</v>
      </c>
      <c r="D44" s="152"/>
      <c r="E44" s="152" t="s">
        <v>24</v>
      </c>
      <c r="F44" s="159">
        <v>1271</v>
      </c>
      <c r="G44" s="163">
        <f>F44*100/F33</f>
        <v>40.23425134536246</v>
      </c>
    </row>
    <row r="45" spans="1:7" ht="12.75">
      <c r="A45" s="149" t="s">
        <v>25</v>
      </c>
      <c r="B45" s="150">
        <v>11</v>
      </c>
      <c r="C45" s="151">
        <f t="shared" si="5"/>
        <v>0.13002364066193853</v>
      </c>
      <c r="D45" s="152"/>
      <c r="E45" s="152" t="s">
        <v>26</v>
      </c>
      <c r="F45" s="159">
        <v>766</v>
      </c>
      <c r="G45" s="163">
        <f>F45*100/F33</f>
        <v>24.248179803735358</v>
      </c>
    </row>
    <row r="46" spans="1:7" ht="12.75">
      <c r="A46" s="149" t="s">
        <v>27</v>
      </c>
      <c r="B46" s="150">
        <v>18</v>
      </c>
      <c r="C46" s="151">
        <f t="shared" si="5"/>
        <v>0.2127659574468085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26</v>
      </c>
      <c r="C47" s="151">
        <f t="shared" si="5"/>
        <v>0.3073286052009456</v>
      </c>
      <c r="D47" s="152"/>
      <c r="E47" s="152" t="s">
        <v>29</v>
      </c>
      <c r="F47" s="164">
        <v>2.67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0.01182033096926714</v>
      </c>
      <c r="D48" s="152"/>
      <c r="E48" s="152" t="s">
        <v>31</v>
      </c>
      <c r="F48" s="145">
        <v>3.14</v>
      </c>
      <c r="G48" s="165" t="s">
        <v>261</v>
      </c>
    </row>
    <row r="49" spans="1:7" ht="14.25">
      <c r="A49" s="149" t="s">
        <v>32</v>
      </c>
      <c r="B49" s="150">
        <v>9</v>
      </c>
      <c r="C49" s="151">
        <f t="shared" si="5"/>
        <v>0.10638297872340426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0.01182033096926714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0.01182033096926714</v>
      </c>
      <c r="D51" s="152"/>
      <c r="E51" s="143" t="s">
        <v>36</v>
      </c>
      <c r="F51" s="141">
        <v>3232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3159</v>
      </c>
      <c r="G52" s="153">
        <f>F52*100/F$51</f>
        <v>97.74133663366337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73</v>
      </c>
      <c r="G53" s="153">
        <f>F53*100/F$51</f>
        <v>2.258663366336634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10</v>
      </c>
      <c r="G54" s="153">
        <f>F54*100/F$51</f>
        <v>0.3094059405940594</v>
      </c>
    </row>
    <row r="55" spans="1:7" ht="12.75">
      <c r="A55" s="149" t="s">
        <v>43</v>
      </c>
      <c r="B55" s="150">
        <v>42</v>
      </c>
      <c r="C55" s="151">
        <f t="shared" si="5"/>
        <v>0.49645390070921985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58</v>
      </c>
      <c r="C56" s="151">
        <f t="shared" si="5"/>
        <v>0.6855791962174941</v>
      </c>
      <c r="D56" s="152"/>
      <c r="E56" s="152" t="s">
        <v>45</v>
      </c>
      <c r="F56" s="166">
        <v>0.8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8160</v>
      </c>
      <c r="C60" s="167">
        <f>B60*100/B7</f>
        <v>96.45390070921985</v>
      </c>
      <c r="D60" s="152"/>
      <c r="E60" s="143" t="s">
        <v>51</v>
      </c>
      <c r="F60" s="141">
        <v>3159</v>
      </c>
      <c r="G60" s="148">
        <v>100</v>
      </c>
    </row>
    <row r="61" spans="1:7" ht="12.75">
      <c r="A61" s="149" t="s">
        <v>52</v>
      </c>
      <c r="B61" s="159">
        <v>21</v>
      </c>
      <c r="C61" s="167">
        <f>B61*100/B7</f>
        <v>0.24822695035460993</v>
      </c>
      <c r="D61" s="152"/>
      <c r="E61" s="152" t="s">
        <v>53</v>
      </c>
      <c r="F61" s="150">
        <v>2511</v>
      </c>
      <c r="G61" s="153">
        <f>F61*100/F$60</f>
        <v>79.48717948717949</v>
      </c>
    </row>
    <row r="62" spans="1:7" ht="12.75">
      <c r="A62" s="149" t="s">
        <v>54</v>
      </c>
      <c r="B62" s="159">
        <v>12</v>
      </c>
      <c r="C62" s="167">
        <f>B62*100/B7</f>
        <v>0.14184397163120568</v>
      </c>
      <c r="D62" s="152"/>
      <c r="E62" s="152" t="s">
        <v>55</v>
      </c>
      <c r="F62" s="150">
        <v>648</v>
      </c>
      <c r="G62" s="153">
        <f>F62*100/F$60</f>
        <v>20.512820512820515</v>
      </c>
    </row>
    <row r="63" spans="1:7" ht="12.75">
      <c r="A63" s="149" t="s">
        <v>56</v>
      </c>
      <c r="B63" s="159">
        <v>275</v>
      </c>
      <c r="C63" s="167">
        <f>B63*100/B7</f>
        <v>3.2505910165484635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0.01182033096926714</v>
      </c>
      <c r="D64" s="152"/>
      <c r="E64" s="152" t="s">
        <v>58</v>
      </c>
      <c r="F64" s="145">
        <v>2.87</v>
      </c>
      <c r="G64" s="165" t="s">
        <v>261</v>
      </c>
    </row>
    <row r="65" spans="1:7" ht="13.5" thickBot="1">
      <c r="A65" s="170" t="s">
        <v>59</v>
      </c>
      <c r="B65" s="171">
        <v>52</v>
      </c>
      <c r="C65" s="172">
        <f>B65*100/B7</f>
        <v>0.6146572104018913</v>
      </c>
      <c r="D65" s="173"/>
      <c r="E65" s="173" t="s">
        <v>60</v>
      </c>
      <c r="F65" s="174">
        <v>1.88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8460</v>
      </c>
      <c r="G9" s="33">
        <f>(F9/$F$9)*100</f>
        <v>100</v>
      </c>
    </row>
    <row r="10" spans="1:7" ht="12.75">
      <c r="A10" s="29" t="s">
        <v>269</v>
      </c>
      <c r="B10" s="93">
        <v>2187</v>
      </c>
      <c r="C10" s="33">
        <f aca="true" t="shared" si="0" ref="C10:C15">(B10/$B$10)*100</f>
        <v>100</v>
      </c>
      <c r="E10" s="34" t="s">
        <v>270</v>
      </c>
      <c r="F10" s="97">
        <v>7629</v>
      </c>
      <c r="G10" s="84">
        <f aca="true" t="shared" si="1" ref="G10:G16">(F10/$F$9)*100</f>
        <v>90.177304964539</v>
      </c>
    </row>
    <row r="11" spans="1:8" ht="12.75">
      <c r="A11" s="36" t="s">
        <v>271</v>
      </c>
      <c r="B11" s="98">
        <v>330</v>
      </c>
      <c r="C11" s="35">
        <f t="shared" si="0"/>
        <v>15.089163237311384</v>
      </c>
      <c r="E11" s="34" t="s">
        <v>272</v>
      </c>
      <c r="F11" s="97">
        <v>7521</v>
      </c>
      <c r="G11" s="84">
        <f t="shared" si="1"/>
        <v>88.90070921985816</v>
      </c>
      <c r="H11" s="15" t="s">
        <v>250</v>
      </c>
    </row>
    <row r="12" spans="1:8" ht="12.75">
      <c r="A12" s="36" t="s">
        <v>273</v>
      </c>
      <c r="B12" s="98">
        <v>143</v>
      </c>
      <c r="C12" s="35">
        <f t="shared" si="0"/>
        <v>6.538637402834933</v>
      </c>
      <c r="E12" s="34" t="s">
        <v>274</v>
      </c>
      <c r="F12" s="97">
        <v>4229</v>
      </c>
      <c r="G12" s="84">
        <f t="shared" si="1"/>
        <v>49.988179669030735</v>
      </c>
      <c r="H12" s="15" t="s">
        <v>250</v>
      </c>
    </row>
    <row r="13" spans="1:7" ht="12.75">
      <c r="A13" s="36" t="s">
        <v>275</v>
      </c>
      <c r="B13" s="98">
        <v>1013</v>
      </c>
      <c r="C13" s="35">
        <f t="shared" si="0"/>
        <v>46.31915866483768</v>
      </c>
      <c r="E13" s="34" t="s">
        <v>276</v>
      </c>
      <c r="F13" s="97">
        <v>3292</v>
      </c>
      <c r="G13" s="84">
        <f t="shared" si="1"/>
        <v>38.91252955082742</v>
      </c>
    </row>
    <row r="14" spans="1:7" ht="12.75">
      <c r="A14" s="36" t="s">
        <v>277</v>
      </c>
      <c r="B14" s="98">
        <v>384</v>
      </c>
      <c r="C14" s="35">
        <f t="shared" si="0"/>
        <v>17.55829903978052</v>
      </c>
      <c r="E14" s="34" t="s">
        <v>166</v>
      </c>
      <c r="F14" s="97">
        <v>108</v>
      </c>
      <c r="G14" s="84">
        <f t="shared" si="1"/>
        <v>1.276595744680851</v>
      </c>
    </row>
    <row r="15" spans="1:7" ht="12.75">
      <c r="A15" s="36" t="s">
        <v>324</v>
      </c>
      <c r="B15" s="97">
        <v>317</v>
      </c>
      <c r="C15" s="35">
        <f t="shared" si="0"/>
        <v>14.494741655235483</v>
      </c>
      <c r="E15" s="34" t="s">
        <v>278</v>
      </c>
      <c r="F15" s="97">
        <v>831</v>
      </c>
      <c r="G15" s="84">
        <f t="shared" si="1"/>
        <v>9.822695035460994</v>
      </c>
    </row>
    <row r="16" spans="1:7" ht="12.75">
      <c r="A16" s="36"/>
      <c r="B16" s="93" t="s">
        <v>250</v>
      </c>
      <c r="C16" s="10"/>
      <c r="E16" s="34" t="s">
        <v>279</v>
      </c>
      <c r="F16" s="98">
        <v>481</v>
      </c>
      <c r="G16" s="84">
        <f t="shared" si="1"/>
        <v>5.685579196217494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280</v>
      </c>
      <c r="G17" s="84">
        <f>(F17/$F$9)*100</f>
        <v>3.309692671394799</v>
      </c>
    </row>
    <row r="18" spans="1:7" ht="12.75">
      <c r="A18" s="29" t="s">
        <v>282</v>
      </c>
      <c r="B18" s="93">
        <v>5723</v>
      </c>
      <c r="C18" s="33">
        <f>(B18/$B$18)*100</f>
        <v>100</v>
      </c>
      <c r="E18" s="34" t="s">
        <v>283</v>
      </c>
      <c r="F18" s="97">
        <v>551</v>
      </c>
      <c r="G18" s="84">
        <f>(F18/$F$9)*100</f>
        <v>6.513002364066193</v>
      </c>
    </row>
    <row r="19" spans="1:7" ht="12.75">
      <c r="A19" s="36" t="s">
        <v>284</v>
      </c>
      <c r="B19" s="97">
        <v>83</v>
      </c>
      <c r="C19" s="84">
        <f aca="true" t="shared" si="2" ref="C19:C25">(B19/$B$18)*100</f>
        <v>1.4502883103267517</v>
      </c>
      <c r="E19" s="34"/>
      <c r="F19" s="97" t="s">
        <v>250</v>
      </c>
      <c r="G19" s="84"/>
    </row>
    <row r="20" spans="1:7" ht="12.75">
      <c r="A20" s="36" t="s">
        <v>285</v>
      </c>
      <c r="B20" s="97">
        <v>114</v>
      </c>
      <c r="C20" s="84">
        <f t="shared" si="2"/>
        <v>1.9919622575572251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704</v>
      </c>
      <c r="C21" s="84">
        <f t="shared" si="2"/>
        <v>12.301240608072689</v>
      </c>
      <c r="E21" s="38" t="s">
        <v>167</v>
      </c>
      <c r="F21" s="80">
        <v>831</v>
      </c>
      <c r="G21" s="33">
        <f>(F21/$F$21)*100</f>
        <v>100</v>
      </c>
    </row>
    <row r="22" spans="1:7" ht="12.75">
      <c r="A22" s="36" t="s">
        <v>302</v>
      </c>
      <c r="B22" s="97">
        <v>717</v>
      </c>
      <c r="C22" s="84">
        <f t="shared" si="2"/>
        <v>12.52839419884676</v>
      </c>
      <c r="E22" s="34" t="s">
        <v>303</v>
      </c>
      <c r="F22" s="97">
        <v>353</v>
      </c>
      <c r="G22" s="84">
        <f aca="true" t="shared" si="3" ref="G22:G27">(F22/$F$21)*100</f>
        <v>42.478941034897716</v>
      </c>
    </row>
    <row r="23" spans="1:7" ht="12.75">
      <c r="A23" s="36" t="s">
        <v>304</v>
      </c>
      <c r="B23" s="97">
        <v>290</v>
      </c>
      <c r="C23" s="84">
        <f t="shared" si="2"/>
        <v>5.067272409575398</v>
      </c>
      <c r="E23" s="34" t="s">
        <v>305</v>
      </c>
      <c r="F23" s="97">
        <v>201</v>
      </c>
      <c r="G23" s="84">
        <f t="shared" si="3"/>
        <v>24.187725631768952</v>
      </c>
    </row>
    <row r="24" spans="1:7" ht="12.75">
      <c r="A24" s="36" t="s">
        <v>306</v>
      </c>
      <c r="B24" s="97">
        <v>2195</v>
      </c>
      <c r="C24" s="84">
        <f t="shared" si="2"/>
        <v>38.35401013454482</v>
      </c>
      <c r="E24" s="34" t="s">
        <v>307</v>
      </c>
      <c r="F24" s="97">
        <v>16</v>
      </c>
      <c r="G24" s="84">
        <f t="shared" si="3"/>
        <v>1.9253910950661854</v>
      </c>
    </row>
    <row r="25" spans="1:7" ht="12.75">
      <c r="A25" s="36" t="s">
        <v>308</v>
      </c>
      <c r="B25" s="97">
        <v>1620</v>
      </c>
      <c r="C25" s="84">
        <f t="shared" si="2"/>
        <v>28.30683208107636</v>
      </c>
      <c r="E25" s="34" t="s">
        <v>309</v>
      </c>
      <c r="F25" s="97">
        <v>13</v>
      </c>
      <c r="G25" s="84">
        <f t="shared" si="3"/>
        <v>1.5643802647412757</v>
      </c>
    </row>
    <row r="26" spans="1:7" ht="12.75">
      <c r="A26" s="36"/>
      <c r="B26" s="93" t="s">
        <v>250</v>
      </c>
      <c r="C26" s="35"/>
      <c r="E26" s="34" t="s">
        <v>310</v>
      </c>
      <c r="F26" s="97">
        <v>134</v>
      </c>
      <c r="G26" s="84">
        <f t="shared" si="3"/>
        <v>16.125150421179303</v>
      </c>
    </row>
    <row r="27" spans="1:7" ht="12.75">
      <c r="A27" s="36" t="s">
        <v>311</v>
      </c>
      <c r="B27" s="108">
        <v>96.6</v>
      </c>
      <c r="C27" s="37" t="s">
        <v>261</v>
      </c>
      <c r="E27" s="34" t="s">
        <v>312</v>
      </c>
      <c r="F27" s="97">
        <v>114</v>
      </c>
      <c r="G27" s="84">
        <f t="shared" si="3"/>
        <v>13.718411552346572</v>
      </c>
    </row>
    <row r="28" spans="1:7" ht="12.75">
      <c r="A28" s="36" t="s">
        <v>313</v>
      </c>
      <c r="B28" s="108">
        <v>66.7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7605</v>
      </c>
      <c r="G30" s="33">
        <f>(F30/$F$30)*100</f>
        <v>100</v>
      </c>
      <c r="J30" s="39"/>
    </row>
    <row r="31" spans="1:10" ht="12.75">
      <c r="A31" s="95" t="s">
        <v>296</v>
      </c>
      <c r="B31" s="93">
        <v>6344</v>
      </c>
      <c r="C31" s="33">
        <f>(B31/$B$31)*100</f>
        <v>100</v>
      </c>
      <c r="E31" s="34" t="s">
        <v>317</v>
      </c>
      <c r="F31" s="97">
        <v>6794</v>
      </c>
      <c r="G31" s="101">
        <f>(F31/$F$30)*100</f>
        <v>89.33596318211703</v>
      </c>
      <c r="J31" s="39"/>
    </row>
    <row r="32" spans="1:10" ht="12.75">
      <c r="A32" s="36" t="s">
        <v>318</v>
      </c>
      <c r="B32" s="97">
        <v>1212</v>
      </c>
      <c r="C32" s="10">
        <f>(B32/$B$31)*100</f>
        <v>19.104665825977303</v>
      </c>
      <c r="E32" s="34" t="s">
        <v>319</v>
      </c>
      <c r="F32" s="97">
        <v>811</v>
      </c>
      <c r="G32" s="101">
        <f aca="true" t="shared" si="4" ref="G32:G39">(F32/$F$30)*100</f>
        <v>10.664036817882971</v>
      </c>
      <c r="J32" s="39"/>
    </row>
    <row r="33" spans="1:10" ht="12.75">
      <c r="A33" s="36" t="s">
        <v>320</v>
      </c>
      <c r="B33" s="97">
        <v>4426</v>
      </c>
      <c r="C33" s="10">
        <f aca="true" t="shared" si="5" ref="C33:C38">(B33/$B$31)*100</f>
        <v>69.76670870113493</v>
      </c>
      <c r="E33" s="34" t="s">
        <v>321</v>
      </c>
      <c r="F33" s="97">
        <v>246</v>
      </c>
      <c r="G33" s="101">
        <f t="shared" si="4"/>
        <v>3.2347140039447733</v>
      </c>
      <c r="J33" s="39"/>
    </row>
    <row r="34" spans="1:7" ht="12.75">
      <c r="A34" s="36" t="s">
        <v>322</v>
      </c>
      <c r="B34" s="97">
        <v>31</v>
      </c>
      <c r="C34" s="10">
        <f t="shared" si="5"/>
        <v>0.48865069356872637</v>
      </c>
      <c r="E34" s="34" t="s">
        <v>323</v>
      </c>
      <c r="F34" s="97">
        <v>216</v>
      </c>
      <c r="G34" s="101">
        <f t="shared" si="4"/>
        <v>2.8402366863905324</v>
      </c>
    </row>
    <row r="35" spans="1:7" ht="12.75">
      <c r="A35" s="36" t="s">
        <v>325</v>
      </c>
      <c r="B35" s="97">
        <v>298</v>
      </c>
      <c r="C35" s="10">
        <f t="shared" si="5"/>
        <v>4.69735182849937</v>
      </c>
      <c r="E35" s="34" t="s">
        <v>321</v>
      </c>
      <c r="F35" s="97">
        <v>108</v>
      </c>
      <c r="G35" s="101">
        <f t="shared" si="4"/>
        <v>1.4201183431952662</v>
      </c>
    </row>
    <row r="36" spans="1:7" ht="12.75">
      <c r="A36" s="36" t="s">
        <v>297</v>
      </c>
      <c r="B36" s="97">
        <v>223</v>
      </c>
      <c r="C36" s="10">
        <f t="shared" si="5"/>
        <v>3.5151324085750315</v>
      </c>
      <c r="E36" s="34" t="s">
        <v>327</v>
      </c>
      <c r="F36" s="97">
        <v>435</v>
      </c>
      <c r="G36" s="101">
        <f t="shared" si="4"/>
        <v>5.719921104536489</v>
      </c>
    </row>
    <row r="37" spans="1:7" ht="12.75">
      <c r="A37" s="36" t="s">
        <v>326</v>
      </c>
      <c r="B37" s="97">
        <v>377</v>
      </c>
      <c r="C37" s="10">
        <f t="shared" si="5"/>
        <v>5.942622950819672</v>
      </c>
      <c r="E37" s="34" t="s">
        <v>321</v>
      </c>
      <c r="F37" s="97">
        <v>92</v>
      </c>
      <c r="G37" s="101">
        <f t="shared" si="4"/>
        <v>1.2097304404996714</v>
      </c>
    </row>
    <row r="38" spans="1:7" ht="12.75">
      <c r="A38" s="36" t="s">
        <v>297</v>
      </c>
      <c r="B38" s="97">
        <v>293</v>
      </c>
      <c r="C38" s="10">
        <f t="shared" si="5"/>
        <v>4.618537200504413</v>
      </c>
      <c r="E38" s="34" t="s">
        <v>259</v>
      </c>
      <c r="F38" s="97">
        <v>144</v>
      </c>
      <c r="G38" s="101">
        <f t="shared" si="4"/>
        <v>1.8934911242603552</v>
      </c>
    </row>
    <row r="39" spans="1:7" ht="12.75">
      <c r="A39" s="36"/>
      <c r="B39" s="97" t="s">
        <v>250</v>
      </c>
      <c r="C39" s="10"/>
      <c r="E39" s="34" t="s">
        <v>321</v>
      </c>
      <c r="F39" s="97">
        <v>46</v>
      </c>
      <c r="G39" s="101">
        <f t="shared" si="4"/>
        <v>0.6048652202498357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31</v>
      </c>
      <c r="C42" s="33">
        <f>(B42/$B$42)*100</f>
        <v>100</v>
      </c>
      <c r="E42" s="31" t="s">
        <v>268</v>
      </c>
      <c r="F42" s="80">
        <v>8460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10879</v>
      </c>
      <c r="G43" s="107">
        <f aca="true" t="shared" si="6" ref="G43:G71">(F43/$F$42)*100</f>
        <v>128.5933806146572</v>
      </c>
    </row>
    <row r="44" spans="1:7" ht="12.75">
      <c r="A44" s="36"/>
      <c r="B44" s="93" t="s">
        <v>250</v>
      </c>
      <c r="C44" s="10"/>
      <c r="E44" s="1" t="s">
        <v>329</v>
      </c>
      <c r="F44" s="97">
        <v>57</v>
      </c>
      <c r="G44" s="101">
        <f t="shared" si="6"/>
        <v>0.6737588652482269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54</v>
      </c>
      <c r="G45" s="101">
        <f t="shared" si="6"/>
        <v>0.6382978723404255</v>
      </c>
    </row>
    <row r="46" spans="1:7" ht="12.75">
      <c r="A46" s="29" t="s">
        <v>331</v>
      </c>
      <c r="B46" s="93">
        <v>6064</v>
      </c>
      <c r="C46" s="33">
        <f>(B46/$B$46)*100</f>
        <v>100</v>
      </c>
      <c r="E46" s="1" t="s">
        <v>332</v>
      </c>
      <c r="F46" s="97">
        <v>58</v>
      </c>
      <c r="G46" s="101">
        <f t="shared" si="6"/>
        <v>0.6855791962174941</v>
      </c>
    </row>
    <row r="47" spans="1:7" ht="12.75">
      <c r="A47" s="36" t="s">
        <v>333</v>
      </c>
      <c r="B47" s="97">
        <v>709</v>
      </c>
      <c r="C47" s="10">
        <f>(B47/$B$46)*100</f>
        <v>11.691952506596307</v>
      </c>
      <c r="E47" s="1" t="s">
        <v>334</v>
      </c>
      <c r="F47" s="97">
        <v>114</v>
      </c>
      <c r="G47" s="101">
        <f t="shared" si="6"/>
        <v>1.3475177304964538</v>
      </c>
    </row>
    <row r="48" spans="1:7" ht="12.75">
      <c r="A48" s="36"/>
      <c r="B48" s="93" t="s">
        <v>250</v>
      </c>
      <c r="C48" s="10"/>
      <c r="E48" s="1" t="s">
        <v>335</v>
      </c>
      <c r="F48" s="97">
        <v>1472</v>
      </c>
      <c r="G48" s="101">
        <f t="shared" si="6"/>
        <v>17.39952718676123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255</v>
      </c>
      <c r="G49" s="101">
        <f t="shared" si="6"/>
        <v>3.0141843971631204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73</v>
      </c>
      <c r="G50" s="101">
        <f t="shared" si="6"/>
        <v>0.8628841607565012</v>
      </c>
    </row>
    <row r="51" spans="1:7" ht="12.75">
      <c r="A51" s="5" t="s">
        <v>338</v>
      </c>
      <c r="B51" s="93">
        <v>1681</v>
      </c>
      <c r="C51" s="33">
        <f>(B51/$B$51)*100</f>
        <v>100</v>
      </c>
      <c r="E51" s="1" t="s">
        <v>339</v>
      </c>
      <c r="F51" s="97">
        <v>1390</v>
      </c>
      <c r="G51" s="101">
        <f t="shared" si="6"/>
        <v>16.430260047281322</v>
      </c>
    </row>
    <row r="52" spans="1:7" ht="12.75">
      <c r="A52" s="4" t="s">
        <v>340</v>
      </c>
      <c r="B52" s="98">
        <v>88</v>
      </c>
      <c r="C52" s="10">
        <f>(B52/$B$51)*100</f>
        <v>5.234979179060083</v>
      </c>
      <c r="E52" s="1" t="s">
        <v>341</v>
      </c>
      <c r="F52" s="97">
        <v>116</v>
      </c>
      <c r="G52" s="101">
        <f t="shared" si="6"/>
        <v>1.3711583924349882</v>
      </c>
    </row>
    <row r="53" spans="1:7" ht="12.75">
      <c r="A53" s="4"/>
      <c r="B53" s="93" t="s">
        <v>250</v>
      </c>
      <c r="C53" s="10"/>
      <c r="E53" s="1" t="s">
        <v>342</v>
      </c>
      <c r="F53" s="97">
        <v>103</v>
      </c>
      <c r="G53" s="101">
        <f t="shared" si="6"/>
        <v>1.2174940898345155</v>
      </c>
    </row>
    <row r="54" spans="1:7" ht="14.25">
      <c r="A54" s="5" t="s">
        <v>343</v>
      </c>
      <c r="B54" s="93">
        <v>4846</v>
      </c>
      <c r="C54" s="33">
        <f>(B54/$B$54)*100</f>
        <v>100</v>
      </c>
      <c r="E54" s="1" t="s">
        <v>201</v>
      </c>
      <c r="F54" s="97">
        <v>2565</v>
      </c>
      <c r="G54" s="101">
        <f t="shared" si="6"/>
        <v>30.319148936170215</v>
      </c>
    </row>
    <row r="55" spans="1:7" ht="12.75">
      <c r="A55" s="4" t="s">
        <v>340</v>
      </c>
      <c r="B55" s="98">
        <v>280</v>
      </c>
      <c r="C55" s="10">
        <f>(B55/$B$54)*100</f>
        <v>5.777961205117623</v>
      </c>
      <c r="E55" s="1" t="s">
        <v>344</v>
      </c>
      <c r="F55" s="97">
        <v>1658</v>
      </c>
      <c r="G55" s="101">
        <f t="shared" si="6"/>
        <v>19.59810874704492</v>
      </c>
    </row>
    <row r="56" spans="1:7" ht="12.75">
      <c r="A56" s="4" t="s">
        <v>345</v>
      </c>
      <c r="B56" s="119">
        <v>76.4</v>
      </c>
      <c r="C56" s="37" t="s">
        <v>261</v>
      </c>
      <c r="E56" s="1" t="s">
        <v>346</v>
      </c>
      <c r="F56" s="97">
        <v>33</v>
      </c>
      <c r="G56" s="101">
        <f t="shared" si="6"/>
        <v>0.3900709219858156</v>
      </c>
    </row>
    <row r="57" spans="1:7" ht="12.75">
      <c r="A57" s="4" t="s">
        <v>347</v>
      </c>
      <c r="B57" s="98">
        <v>4566</v>
      </c>
      <c r="C57" s="10">
        <f>(B57/$B$54)*100</f>
        <v>94.22203879488238</v>
      </c>
      <c r="E57" s="1" t="s">
        <v>348</v>
      </c>
      <c r="F57" s="97">
        <v>89</v>
      </c>
      <c r="G57" s="101">
        <f t="shared" si="6"/>
        <v>1.0520094562647753</v>
      </c>
    </row>
    <row r="58" spans="1:7" ht="12.75">
      <c r="A58" s="4" t="s">
        <v>345</v>
      </c>
      <c r="B58" s="119">
        <v>78.8</v>
      </c>
      <c r="C58" s="37" t="s">
        <v>261</v>
      </c>
      <c r="E58" s="1" t="s">
        <v>349</v>
      </c>
      <c r="F58" s="97">
        <v>379</v>
      </c>
      <c r="G58" s="101">
        <f t="shared" si="6"/>
        <v>4.4799054373522464</v>
      </c>
    </row>
    <row r="59" spans="1:7" ht="12.75">
      <c r="A59" s="4"/>
      <c r="B59" s="93" t="s">
        <v>250</v>
      </c>
      <c r="C59" s="10"/>
      <c r="E59" s="1" t="s">
        <v>350</v>
      </c>
      <c r="F59" s="97">
        <v>18</v>
      </c>
      <c r="G59" s="101">
        <f t="shared" si="6"/>
        <v>0.2127659574468085</v>
      </c>
    </row>
    <row r="60" spans="1:7" ht="12.75">
      <c r="A60" s="5" t="s">
        <v>351</v>
      </c>
      <c r="B60" s="93">
        <v>1049</v>
      </c>
      <c r="C60" s="33">
        <f>(B60/$B$60)*100</f>
        <v>100</v>
      </c>
      <c r="E60" s="1" t="s">
        <v>352</v>
      </c>
      <c r="F60" s="97">
        <v>71</v>
      </c>
      <c r="G60" s="101">
        <f t="shared" si="6"/>
        <v>0.8392434988179669</v>
      </c>
    </row>
    <row r="61" spans="1:7" ht="12.75">
      <c r="A61" s="4" t="s">
        <v>340</v>
      </c>
      <c r="B61" s="97">
        <v>237</v>
      </c>
      <c r="C61" s="10">
        <f>(B61/$B$60)*100</f>
        <v>22.592945662535747</v>
      </c>
      <c r="E61" s="1" t="s">
        <v>353</v>
      </c>
      <c r="F61" s="97">
        <v>209</v>
      </c>
      <c r="G61" s="101">
        <f t="shared" si="6"/>
        <v>2.4704491725768323</v>
      </c>
    </row>
    <row r="62" spans="1:7" ht="12.75">
      <c r="A62" s="4"/>
      <c r="B62" s="93" t="s">
        <v>250</v>
      </c>
      <c r="C62" s="10"/>
      <c r="E62" s="1" t="s">
        <v>354</v>
      </c>
      <c r="F62" s="97">
        <v>246</v>
      </c>
      <c r="G62" s="101">
        <f t="shared" si="6"/>
        <v>2.9078014184397163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49</v>
      </c>
      <c r="G63" s="101">
        <f t="shared" si="6"/>
        <v>0.5791962174940898</v>
      </c>
    </row>
    <row r="64" spans="1:7" ht="12.75">
      <c r="A64" s="29" t="s">
        <v>357</v>
      </c>
      <c r="B64" s="93">
        <v>7605</v>
      </c>
      <c r="C64" s="33">
        <f>(B64/$B$64)*100</f>
        <v>100</v>
      </c>
      <c r="E64" s="1" t="s">
        <v>358</v>
      </c>
      <c r="F64" s="97">
        <v>4</v>
      </c>
      <c r="G64" s="101">
        <f t="shared" si="6"/>
        <v>0.04728132387706856</v>
      </c>
    </row>
    <row r="65" spans="1:7" ht="12.75">
      <c r="A65" s="4" t="s">
        <v>256</v>
      </c>
      <c r="B65" s="97">
        <v>4569</v>
      </c>
      <c r="C65" s="10">
        <f>(B65/$B$64)*100</f>
        <v>60.078895463510854</v>
      </c>
      <c r="E65" s="1" t="s">
        <v>359</v>
      </c>
      <c r="F65" s="97">
        <v>122</v>
      </c>
      <c r="G65" s="101">
        <f t="shared" si="6"/>
        <v>1.442080378250591</v>
      </c>
    </row>
    <row r="66" spans="1:7" ht="12.75">
      <c r="A66" s="4" t="s">
        <v>257</v>
      </c>
      <c r="B66" s="97">
        <v>2636</v>
      </c>
      <c r="C66" s="10">
        <f aca="true" t="shared" si="7" ref="C66:C71">(B66/$B$64)*100</f>
        <v>34.66140696909928</v>
      </c>
      <c r="E66" s="1" t="s">
        <v>360</v>
      </c>
      <c r="F66" s="97">
        <v>32</v>
      </c>
      <c r="G66" s="101">
        <f t="shared" si="6"/>
        <v>0.37825059101654845</v>
      </c>
    </row>
    <row r="67" spans="1:7" ht="12.75">
      <c r="A67" s="4" t="s">
        <v>361</v>
      </c>
      <c r="B67" s="97">
        <v>930</v>
      </c>
      <c r="C67" s="10">
        <f t="shared" si="7"/>
        <v>12.22879684418146</v>
      </c>
      <c r="E67" s="1" t="s">
        <v>362</v>
      </c>
      <c r="F67" s="97">
        <v>94</v>
      </c>
      <c r="G67" s="101">
        <f t="shared" si="6"/>
        <v>1.1111111111111112</v>
      </c>
    </row>
    <row r="68" spans="1:7" ht="12.75">
      <c r="A68" s="4" t="s">
        <v>363</v>
      </c>
      <c r="B68" s="97">
        <v>1706</v>
      </c>
      <c r="C68" s="10">
        <f t="shared" si="7"/>
        <v>22.43261012491782</v>
      </c>
      <c r="E68" s="1" t="s">
        <v>364</v>
      </c>
      <c r="F68" s="97">
        <v>365</v>
      </c>
      <c r="G68" s="101">
        <f t="shared" si="6"/>
        <v>4.314420803782506</v>
      </c>
    </row>
    <row r="69" spans="1:7" ht="12.75">
      <c r="A69" s="4" t="s">
        <v>365</v>
      </c>
      <c r="B69" s="97">
        <v>865</v>
      </c>
      <c r="C69" s="10">
        <f t="shared" si="7"/>
        <v>11.374095989480605</v>
      </c>
      <c r="E69" s="1" t="s">
        <v>366</v>
      </c>
      <c r="F69" s="97">
        <v>82</v>
      </c>
      <c r="G69" s="101">
        <f t="shared" si="6"/>
        <v>0.9692671394799055</v>
      </c>
    </row>
    <row r="70" spans="1:7" ht="12.75">
      <c r="A70" s="4" t="s">
        <v>367</v>
      </c>
      <c r="B70" s="97">
        <v>841</v>
      </c>
      <c r="C70" s="10">
        <f t="shared" si="7"/>
        <v>11.058514135437212</v>
      </c>
      <c r="E70" s="1" t="s">
        <v>368</v>
      </c>
      <c r="F70" s="97">
        <v>10</v>
      </c>
      <c r="G70" s="101">
        <f t="shared" si="6"/>
        <v>0.1182033096926714</v>
      </c>
    </row>
    <row r="71" spans="1:7" ht="12.75">
      <c r="A71" s="7" t="s">
        <v>258</v>
      </c>
      <c r="B71" s="103">
        <v>400</v>
      </c>
      <c r="C71" s="40">
        <f t="shared" si="7"/>
        <v>5.259697567389876</v>
      </c>
      <c r="D71" s="41"/>
      <c r="E71" s="9" t="s">
        <v>369</v>
      </c>
      <c r="F71" s="103">
        <v>1161</v>
      </c>
      <c r="G71" s="104">
        <f t="shared" si="6"/>
        <v>13.72340425531915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6232</v>
      </c>
      <c r="C9" s="81">
        <f>(B9/$B$9)*100</f>
        <v>100</v>
      </c>
      <c r="D9" s="65"/>
      <c r="E9" s="79" t="s">
        <v>381</v>
      </c>
      <c r="F9" s="80">
        <v>3143</v>
      </c>
      <c r="G9" s="81">
        <f>(F9/$F$9)*100</f>
        <v>100</v>
      </c>
    </row>
    <row r="10" spans="1:7" ht="12.75">
      <c r="A10" s="82" t="s">
        <v>382</v>
      </c>
      <c r="B10" s="97">
        <v>4197</v>
      </c>
      <c r="C10" s="105">
        <f>(B10/$B$9)*100</f>
        <v>67.34595635430038</v>
      </c>
      <c r="D10" s="65"/>
      <c r="E10" s="78" t="s">
        <v>383</v>
      </c>
      <c r="F10" s="97">
        <v>69</v>
      </c>
      <c r="G10" s="105">
        <f aca="true" t="shared" si="0" ref="G10:G19">(F10/$F$9)*100</f>
        <v>2.1953547566019727</v>
      </c>
    </row>
    <row r="11" spans="1:7" ht="12.75">
      <c r="A11" s="82" t="s">
        <v>384</v>
      </c>
      <c r="B11" s="97">
        <v>4197</v>
      </c>
      <c r="C11" s="105">
        <f aca="true" t="shared" si="1" ref="C11:C16">(B11/$B$9)*100</f>
        <v>67.34595635430038</v>
      </c>
      <c r="D11" s="65"/>
      <c r="E11" s="78" t="s">
        <v>385</v>
      </c>
      <c r="F11" s="97">
        <v>26</v>
      </c>
      <c r="G11" s="105">
        <f t="shared" si="0"/>
        <v>0.8272351256761056</v>
      </c>
    </row>
    <row r="12" spans="1:7" ht="12.75">
      <c r="A12" s="82" t="s">
        <v>386</v>
      </c>
      <c r="B12" s="97">
        <v>4108</v>
      </c>
      <c r="C12" s="105">
        <f>(B12/$B$9)*100</f>
        <v>65.91784338896021</v>
      </c>
      <c r="D12" s="65"/>
      <c r="E12" s="78" t="s">
        <v>387</v>
      </c>
      <c r="F12" s="97">
        <v>130</v>
      </c>
      <c r="G12" s="105">
        <f t="shared" si="0"/>
        <v>4.136175628380529</v>
      </c>
    </row>
    <row r="13" spans="1:7" ht="12.75">
      <c r="A13" s="82" t="s">
        <v>388</v>
      </c>
      <c r="B13" s="97">
        <v>89</v>
      </c>
      <c r="C13" s="105">
        <f>(B13/$B$9)*100</f>
        <v>1.4281129653401798</v>
      </c>
      <c r="D13" s="65"/>
      <c r="E13" s="78" t="s">
        <v>389</v>
      </c>
      <c r="F13" s="97">
        <v>128</v>
      </c>
      <c r="G13" s="105">
        <f t="shared" si="0"/>
        <v>4.072542157174674</v>
      </c>
    </row>
    <row r="14" spans="1:7" ht="12.75">
      <c r="A14" s="82" t="s">
        <v>390</v>
      </c>
      <c r="B14" s="109">
        <v>2.1</v>
      </c>
      <c r="C14" s="112" t="s">
        <v>261</v>
      </c>
      <c r="D14" s="65"/>
      <c r="E14" s="78" t="s">
        <v>391</v>
      </c>
      <c r="F14" s="97">
        <v>317</v>
      </c>
      <c r="G14" s="105">
        <f t="shared" si="0"/>
        <v>10.085905186127905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448</v>
      </c>
      <c r="G15" s="105">
        <f t="shared" si="0"/>
        <v>14.253897550111358</v>
      </c>
    </row>
    <row r="16" spans="1:7" ht="12.75">
      <c r="A16" s="82" t="s">
        <v>67</v>
      </c>
      <c r="B16" s="97">
        <v>2035</v>
      </c>
      <c r="C16" s="105">
        <f t="shared" si="1"/>
        <v>32.654043645699616</v>
      </c>
      <c r="D16" s="65"/>
      <c r="E16" s="78" t="s">
        <v>68</v>
      </c>
      <c r="F16" s="97">
        <v>419</v>
      </c>
      <c r="G16" s="105">
        <f t="shared" si="0"/>
        <v>13.33121221762647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606</v>
      </c>
      <c r="G17" s="105">
        <f t="shared" si="0"/>
        <v>19.280941775373847</v>
      </c>
    </row>
    <row r="18" spans="1:7" ht="12.75">
      <c r="A18" s="77" t="s">
        <v>70</v>
      </c>
      <c r="B18" s="80">
        <v>3315</v>
      </c>
      <c r="C18" s="81">
        <f>(B18/$B$18)*100</f>
        <v>100</v>
      </c>
      <c r="D18" s="65"/>
      <c r="E18" s="78" t="s">
        <v>170</v>
      </c>
      <c r="F18" s="97">
        <v>417</v>
      </c>
      <c r="G18" s="105">
        <f t="shared" si="0"/>
        <v>13.267578746420616</v>
      </c>
    </row>
    <row r="19" spans="1:9" ht="12.75">
      <c r="A19" s="82" t="s">
        <v>382</v>
      </c>
      <c r="B19" s="97">
        <v>1857</v>
      </c>
      <c r="C19" s="105">
        <f>(B19/$B$18)*100</f>
        <v>56.01809954751131</v>
      </c>
      <c r="D19" s="65"/>
      <c r="E19" s="78" t="s">
        <v>169</v>
      </c>
      <c r="F19" s="98">
        <v>583</v>
      </c>
      <c r="G19" s="105">
        <f t="shared" si="0"/>
        <v>18.54915685650652</v>
      </c>
      <c r="I19" s="117"/>
    </row>
    <row r="20" spans="1:7" ht="12.75">
      <c r="A20" s="82" t="s">
        <v>384</v>
      </c>
      <c r="B20" s="97">
        <v>1857</v>
      </c>
      <c r="C20" s="105">
        <f>(B20/$B$18)*100</f>
        <v>56.01809954751131</v>
      </c>
      <c r="D20" s="65"/>
      <c r="E20" s="78" t="s">
        <v>71</v>
      </c>
      <c r="F20" s="97">
        <v>101991</v>
      </c>
      <c r="G20" s="112" t="s">
        <v>261</v>
      </c>
    </row>
    <row r="21" spans="1:7" ht="12.75">
      <c r="A21" s="82" t="s">
        <v>386</v>
      </c>
      <c r="B21" s="97">
        <v>1822</v>
      </c>
      <c r="C21" s="105">
        <f>(B21/$B$18)*100</f>
        <v>54.96229260935144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2667</v>
      </c>
      <c r="G22" s="105">
        <f>(F22/$F$9)*100</f>
        <v>84.85523385300668</v>
      </c>
    </row>
    <row r="23" spans="1:7" ht="12.75">
      <c r="A23" s="77" t="s">
        <v>73</v>
      </c>
      <c r="B23" s="80">
        <v>992</v>
      </c>
      <c r="C23" s="81">
        <f>(B23/$B$23)*100</f>
        <v>100</v>
      </c>
      <c r="D23" s="65"/>
      <c r="E23" s="78" t="s">
        <v>74</v>
      </c>
      <c r="F23" s="97">
        <v>141891</v>
      </c>
      <c r="G23" s="112" t="s">
        <v>261</v>
      </c>
    </row>
    <row r="24" spans="1:7" ht="12.75">
      <c r="A24" s="82" t="s">
        <v>75</v>
      </c>
      <c r="B24" s="97">
        <v>391</v>
      </c>
      <c r="C24" s="105">
        <f>(B24/$B$23)*100</f>
        <v>39.41532258064516</v>
      </c>
      <c r="D24" s="65"/>
      <c r="E24" s="78" t="s">
        <v>76</v>
      </c>
      <c r="F24" s="97">
        <v>747</v>
      </c>
      <c r="G24" s="105">
        <f>(F24/$F$9)*100</f>
        <v>23.767101495386573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14288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61</v>
      </c>
      <c r="G26" s="105">
        <f>(F26/$F$9)*100</f>
        <v>1.9408208717785556</v>
      </c>
    </row>
    <row r="27" spans="1:7" ht="12.75">
      <c r="A27" s="77" t="s">
        <v>85</v>
      </c>
      <c r="B27" s="80">
        <v>4061</v>
      </c>
      <c r="C27" s="81">
        <f>(B27/$B$27)*100</f>
        <v>100</v>
      </c>
      <c r="D27" s="65"/>
      <c r="E27" s="78" t="s">
        <v>78</v>
      </c>
      <c r="F27" s="98">
        <v>8478</v>
      </c>
      <c r="G27" s="112" t="s">
        <v>261</v>
      </c>
    </row>
    <row r="28" spans="1:7" ht="12.75">
      <c r="A28" s="82" t="s">
        <v>86</v>
      </c>
      <c r="B28" s="97">
        <v>2835</v>
      </c>
      <c r="C28" s="105">
        <f aca="true" t="shared" si="2" ref="C28:C33">(B28/$B$27)*100</f>
        <v>69.81039152918001</v>
      </c>
      <c r="D28" s="65"/>
      <c r="E28" s="78" t="s">
        <v>79</v>
      </c>
      <c r="F28" s="97">
        <v>7</v>
      </c>
      <c r="G28" s="105">
        <f>(F28/$F$9)*100</f>
        <v>0.22271714922048996</v>
      </c>
    </row>
    <row r="29" spans="1:7" ht="12.75">
      <c r="A29" s="82" t="s">
        <v>87</v>
      </c>
      <c r="B29" s="97">
        <v>196</v>
      </c>
      <c r="C29" s="105">
        <f t="shared" si="2"/>
        <v>4.82639743905442</v>
      </c>
      <c r="D29" s="65"/>
      <c r="E29" s="78" t="s">
        <v>80</v>
      </c>
      <c r="F29" s="97">
        <v>8500</v>
      </c>
      <c r="G29" s="112" t="s">
        <v>261</v>
      </c>
    </row>
    <row r="30" spans="1:7" ht="12.75">
      <c r="A30" s="82" t="s">
        <v>88</v>
      </c>
      <c r="B30" s="97">
        <v>738</v>
      </c>
      <c r="C30" s="105">
        <f t="shared" si="2"/>
        <v>18.172863826643685</v>
      </c>
      <c r="D30" s="65"/>
      <c r="E30" s="78" t="s">
        <v>81</v>
      </c>
      <c r="F30" s="97">
        <v>561</v>
      </c>
      <c r="G30" s="105">
        <f>(F30/$F$9)*100</f>
        <v>17.849188673242125</v>
      </c>
    </row>
    <row r="31" spans="1:7" ht="12.75">
      <c r="A31" s="82" t="s">
        <v>115</v>
      </c>
      <c r="B31" s="97">
        <v>95</v>
      </c>
      <c r="C31" s="105">
        <f t="shared" si="2"/>
        <v>2.3393252893376015</v>
      </c>
      <c r="D31" s="65"/>
      <c r="E31" s="78" t="s">
        <v>82</v>
      </c>
      <c r="F31" s="97">
        <v>21089</v>
      </c>
      <c r="G31" s="112" t="s">
        <v>261</v>
      </c>
    </row>
    <row r="32" spans="1:7" ht="12.75">
      <c r="A32" s="82" t="s">
        <v>89</v>
      </c>
      <c r="B32" s="97">
        <v>24</v>
      </c>
      <c r="C32" s="105">
        <f t="shared" si="2"/>
        <v>0.5909874415168678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173</v>
      </c>
      <c r="C33" s="105">
        <f t="shared" si="2"/>
        <v>4.260034474267422</v>
      </c>
      <c r="D33" s="65"/>
      <c r="E33" s="79" t="s">
        <v>84</v>
      </c>
      <c r="F33" s="80">
        <v>2381</v>
      </c>
      <c r="G33" s="81">
        <f>(F33/$F$33)*100</f>
        <v>100</v>
      </c>
    </row>
    <row r="34" spans="1:7" ht="12.75">
      <c r="A34" s="82" t="s">
        <v>91</v>
      </c>
      <c r="B34" s="120">
        <v>32.9</v>
      </c>
      <c r="C34" s="112" t="s">
        <v>261</v>
      </c>
      <c r="D34" s="65"/>
      <c r="E34" s="78" t="s">
        <v>383</v>
      </c>
      <c r="F34" s="97">
        <v>16</v>
      </c>
      <c r="G34" s="105">
        <f aca="true" t="shared" si="3" ref="G34:G43">(F34/$F$33)*100</f>
        <v>0.6719865602687947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26</v>
      </c>
      <c r="G35" s="105">
        <f t="shared" si="3"/>
        <v>1.0919781604367913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49</v>
      </c>
      <c r="G36" s="105">
        <f t="shared" si="3"/>
        <v>2.0579588408231837</v>
      </c>
    </row>
    <row r="37" spans="1:7" ht="12.75">
      <c r="A37" s="77" t="s">
        <v>94</v>
      </c>
      <c r="B37" s="80">
        <v>4108</v>
      </c>
      <c r="C37" s="81">
        <f>(B37/$B$37)*100</f>
        <v>100</v>
      </c>
      <c r="D37" s="65"/>
      <c r="E37" s="78" t="s">
        <v>389</v>
      </c>
      <c r="F37" s="97">
        <v>68</v>
      </c>
      <c r="G37" s="105">
        <f t="shared" si="3"/>
        <v>2.8559428811423775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152</v>
      </c>
      <c r="G38" s="105">
        <f t="shared" si="3"/>
        <v>6.383872322553549</v>
      </c>
    </row>
    <row r="39" spans="1:7" ht="12.75">
      <c r="A39" s="82" t="s">
        <v>97</v>
      </c>
      <c r="B39" s="98">
        <v>2567</v>
      </c>
      <c r="C39" s="105">
        <f>(B39/$B$37)*100</f>
        <v>62.48782862706913</v>
      </c>
      <c r="D39" s="65"/>
      <c r="E39" s="78" t="s">
        <v>393</v>
      </c>
      <c r="F39" s="97">
        <v>339</v>
      </c>
      <c r="G39" s="105">
        <f t="shared" si="3"/>
        <v>14.237715245695087</v>
      </c>
    </row>
    <row r="40" spans="1:7" ht="12.75">
      <c r="A40" s="82" t="s">
        <v>98</v>
      </c>
      <c r="B40" s="98">
        <v>298</v>
      </c>
      <c r="C40" s="105">
        <f>(B40/$B$37)*100</f>
        <v>7.254138266796495</v>
      </c>
      <c r="D40" s="65"/>
      <c r="E40" s="78" t="s">
        <v>68</v>
      </c>
      <c r="F40" s="97">
        <v>284</v>
      </c>
      <c r="G40" s="105">
        <f t="shared" si="3"/>
        <v>11.927761444771104</v>
      </c>
    </row>
    <row r="41" spans="1:7" ht="12.75">
      <c r="A41" s="82" t="s">
        <v>100</v>
      </c>
      <c r="B41" s="98">
        <v>986</v>
      </c>
      <c r="C41" s="105">
        <f>(B41/$B$37)*100</f>
        <v>24.00194741966894</v>
      </c>
      <c r="D41" s="65"/>
      <c r="E41" s="78" t="s">
        <v>69</v>
      </c>
      <c r="F41" s="97">
        <v>525</v>
      </c>
      <c r="G41" s="105">
        <f t="shared" si="3"/>
        <v>22.049559008819823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381</v>
      </c>
      <c r="G42" s="105">
        <f t="shared" si="3"/>
        <v>16.001679966400673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541</v>
      </c>
      <c r="G43" s="105">
        <f t="shared" si="3"/>
        <v>22.72154556908862</v>
      </c>
    </row>
    <row r="44" spans="1:7" ht="12.75">
      <c r="A44" s="82" t="s">
        <v>291</v>
      </c>
      <c r="B44" s="98">
        <v>102</v>
      </c>
      <c r="C44" s="105">
        <f>(B44/$B$37)*100</f>
        <v>2.4829600778967866</v>
      </c>
      <c r="D44" s="65"/>
      <c r="E44" s="78" t="s">
        <v>93</v>
      </c>
      <c r="F44" s="97">
        <v>119635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155</v>
      </c>
      <c r="C46" s="105">
        <f>(B46/$B$37)*100</f>
        <v>3.7731256085686464</v>
      </c>
      <c r="D46" s="65"/>
      <c r="E46" s="78" t="s">
        <v>96</v>
      </c>
      <c r="F46" s="97">
        <v>53027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81543</v>
      </c>
      <c r="G48" s="112" t="s">
        <v>261</v>
      </c>
    </row>
    <row r="49" spans="1:7" ht="13.5" thickBot="1">
      <c r="A49" s="82" t="s">
        <v>292</v>
      </c>
      <c r="B49" s="98">
        <v>18</v>
      </c>
      <c r="C49" s="105">
        <f aca="true" t="shared" si="4" ref="C49:C55">(B49/$B$37)*100</f>
        <v>0.4381694255111977</v>
      </c>
      <c r="D49" s="87"/>
      <c r="E49" s="88" t="s">
        <v>102</v>
      </c>
      <c r="F49" s="113">
        <v>59063</v>
      </c>
      <c r="G49" s="114" t="s">
        <v>261</v>
      </c>
    </row>
    <row r="50" spans="1:7" ht="13.5" thickTop="1">
      <c r="A50" s="82" t="s">
        <v>116</v>
      </c>
      <c r="B50" s="98">
        <v>88</v>
      </c>
      <c r="C50" s="105">
        <f t="shared" si="4"/>
        <v>2.142161635832522</v>
      </c>
      <c r="D50" s="65"/>
      <c r="E50" s="78"/>
      <c r="F50" s="86"/>
      <c r="G50" s="85"/>
    </row>
    <row r="51" spans="1:7" ht="12.75">
      <c r="A51" s="82" t="s">
        <v>117</v>
      </c>
      <c r="B51" s="98">
        <v>410</v>
      </c>
      <c r="C51" s="105">
        <f t="shared" si="4"/>
        <v>9.980525803310613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142</v>
      </c>
      <c r="C52" s="105">
        <f t="shared" si="4"/>
        <v>3.456669912366115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224</v>
      </c>
      <c r="C53" s="105">
        <f t="shared" si="4"/>
        <v>5.452775073028238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113</v>
      </c>
      <c r="C54" s="105">
        <f t="shared" si="4"/>
        <v>2.750730282375852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327</v>
      </c>
      <c r="C55" s="105">
        <f t="shared" si="4"/>
        <v>7.960077896786758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817</v>
      </c>
      <c r="C57" s="105">
        <f>(B57/$B$37)*100</f>
        <v>19.888023369036027</v>
      </c>
      <c r="D57" s="65"/>
      <c r="E57" s="79" t="s">
        <v>84</v>
      </c>
      <c r="F57" s="80">
        <v>40</v>
      </c>
      <c r="G57" s="105">
        <f>(F57/L57)*100</f>
        <v>1.6799664006719865</v>
      </c>
      <c r="H57" s="79" t="s">
        <v>84</v>
      </c>
      <c r="L57" s="15">
        <v>2381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</v>
      </c>
      <c r="G58" s="105">
        <f>(F58/L58)*100</f>
        <v>1.6587677725118484</v>
      </c>
      <c r="H58" s="78" t="s">
        <v>118</v>
      </c>
      <c r="L58" s="15">
        <v>1266</v>
      </c>
    </row>
    <row r="59" spans="1:12" ht="12.75">
      <c r="A59" s="82" t="s">
        <v>112</v>
      </c>
      <c r="B59" s="98">
        <v>774</v>
      </c>
      <c r="C59" s="105">
        <f>(B59/$B$37)*100</f>
        <v>18.8412852969815</v>
      </c>
      <c r="D59" s="65"/>
      <c r="E59" s="78" t="s">
        <v>120</v>
      </c>
      <c r="F59" s="97">
        <v>17</v>
      </c>
      <c r="G59" s="105">
        <f>(F59/L59)*100</f>
        <v>2.8813559322033897</v>
      </c>
      <c r="H59" s="78" t="s">
        <v>120</v>
      </c>
      <c r="L59" s="15">
        <v>590</v>
      </c>
    </row>
    <row r="60" spans="1:7" ht="12.75">
      <c r="A60" s="82" t="s">
        <v>113</v>
      </c>
      <c r="B60" s="98">
        <v>767</v>
      </c>
      <c r="C60" s="105">
        <f>(B60/$B$37)*100</f>
        <v>18.670886075949365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164</v>
      </c>
      <c r="C62" s="105">
        <f>(B62/$B$37)*100</f>
        <v>3.992210321324245</v>
      </c>
      <c r="D62" s="65"/>
      <c r="E62" s="79" t="s">
        <v>123</v>
      </c>
      <c r="F62" s="80">
        <v>11</v>
      </c>
      <c r="G62" s="105">
        <f>(F62/L62)*100</f>
        <v>5.188679245283019</v>
      </c>
      <c r="H62" s="79" t="s">
        <v>394</v>
      </c>
      <c r="L62" s="15">
        <v>212</v>
      </c>
    </row>
    <row r="63" spans="1:12" ht="12.75">
      <c r="A63" s="61" t="s">
        <v>293</v>
      </c>
      <c r="B63" s="98">
        <v>127</v>
      </c>
      <c r="C63" s="105">
        <f>(B63/$B$37)*100</f>
        <v>3.091528724440117</v>
      </c>
      <c r="D63" s="65"/>
      <c r="E63" s="78" t="s">
        <v>118</v>
      </c>
      <c r="F63" s="97">
        <v>4</v>
      </c>
      <c r="G63" s="105">
        <f>(F63/L63)*100</f>
        <v>3.278688524590164</v>
      </c>
      <c r="H63" s="78" t="s">
        <v>118</v>
      </c>
      <c r="L63" s="15">
        <v>122</v>
      </c>
    </row>
    <row r="64" spans="1:12" ht="12.75">
      <c r="A64" s="82" t="s">
        <v>114</v>
      </c>
      <c r="B64" s="98">
        <v>137</v>
      </c>
      <c r="C64" s="105">
        <f>(B64/$B$37)*100</f>
        <v>3.3349561830574492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188</v>
      </c>
      <c r="G66" s="105">
        <f aca="true" t="shared" si="5" ref="G66:G71">(F66/L66)*100</f>
        <v>2.232513953212208</v>
      </c>
      <c r="H66" s="79" t="s">
        <v>124</v>
      </c>
      <c r="L66" s="15">
        <v>8421</v>
      </c>
    </row>
    <row r="67" spans="1:12" ht="12.75">
      <c r="A67" s="82" t="s">
        <v>126</v>
      </c>
      <c r="B67" s="97">
        <v>3354</v>
      </c>
      <c r="C67" s="105">
        <f>(B67/$B$37)*100</f>
        <v>81.64556962025317</v>
      </c>
      <c r="D67" s="65"/>
      <c r="E67" s="78" t="s">
        <v>262</v>
      </c>
      <c r="F67" s="97">
        <v>165</v>
      </c>
      <c r="G67" s="105">
        <f t="shared" si="5"/>
        <v>2.7340513670256836</v>
      </c>
      <c r="H67" s="78" t="s">
        <v>262</v>
      </c>
      <c r="L67" s="15">
        <v>6035</v>
      </c>
    </row>
    <row r="68" spans="1:12" ht="12.75">
      <c r="A68" s="82" t="s">
        <v>128</v>
      </c>
      <c r="B68" s="97">
        <v>502</v>
      </c>
      <c r="C68" s="105">
        <f>(B68/$B$37)*100</f>
        <v>12.22005842259007</v>
      </c>
      <c r="D68" s="65"/>
      <c r="E68" s="78" t="s">
        <v>127</v>
      </c>
      <c r="F68" s="97">
        <v>35</v>
      </c>
      <c r="G68" s="105">
        <f t="shared" si="5"/>
        <v>3.336510962821735</v>
      </c>
      <c r="H68" s="78" t="s">
        <v>127</v>
      </c>
      <c r="L68" s="15">
        <v>1049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</v>
      </c>
      <c r="G69" s="105">
        <f t="shared" si="5"/>
        <v>0.9639564124056998</v>
      </c>
      <c r="H69" s="78" t="s">
        <v>129</v>
      </c>
      <c r="L69" s="15">
        <v>2386</v>
      </c>
    </row>
    <row r="70" spans="1:12" ht="12.75">
      <c r="A70" s="82" t="s">
        <v>376</v>
      </c>
      <c r="B70" s="97">
        <v>244</v>
      </c>
      <c r="C70" s="105">
        <f>(B70/$B$37)*100</f>
        <v>5.939629990262902</v>
      </c>
      <c r="D70" s="65"/>
      <c r="E70" s="78" t="s">
        <v>130</v>
      </c>
      <c r="F70" s="97">
        <v>16</v>
      </c>
      <c r="G70" s="105">
        <f t="shared" si="5"/>
        <v>1.040988939492518</v>
      </c>
      <c r="H70" s="78" t="s">
        <v>130</v>
      </c>
      <c r="L70" s="15">
        <v>1537</v>
      </c>
    </row>
    <row r="71" spans="1:12" ht="13.5" thickBot="1">
      <c r="A71" s="90" t="s">
        <v>371</v>
      </c>
      <c r="B71" s="110">
        <v>8</v>
      </c>
      <c r="C71" s="111">
        <f>(B71/$B$37)*100</f>
        <v>0.19474196689386564</v>
      </c>
      <c r="D71" s="91"/>
      <c r="E71" s="92" t="s">
        <v>131</v>
      </c>
      <c r="F71" s="110">
        <v>72</v>
      </c>
      <c r="G71" s="118">
        <f t="shared" si="5"/>
        <v>7.8431372549019605</v>
      </c>
      <c r="H71" s="92" t="s">
        <v>131</v>
      </c>
      <c r="L71" s="15">
        <v>918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3232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3159</v>
      </c>
      <c r="G9" s="81">
        <f>(F9/$F$9)*100</f>
        <v>100</v>
      </c>
      <c r="I9" s="53"/>
    </row>
    <row r="10" spans="1:7" ht="12.75">
      <c r="A10" s="36" t="s">
        <v>137</v>
      </c>
      <c r="B10" s="97">
        <v>2587</v>
      </c>
      <c r="C10" s="105">
        <f aca="true" t="shared" si="0" ref="C10:C18">(B10/$B$8)*100</f>
        <v>80.04331683168317</v>
      </c>
      <c r="E10" s="32" t="s">
        <v>138</v>
      </c>
      <c r="F10" s="97">
        <v>3149</v>
      </c>
      <c r="G10" s="105">
        <f>(F10/$F$9)*100</f>
        <v>99.68344412788858</v>
      </c>
    </row>
    <row r="11" spans="1:7" ht="12.75">
      <c r="A11" s="36" t="s">
        <v>139</v>
      </c>
      <c r="B11" s="97">
        <v>46</v>
      </c>
      <c r="C11" s="105">
        <f t="shared" si="0"/>
        <v>1.4232673267326734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124</v>
      </c>
      <c r="C12" s="105">
        <f t="shared" si="0"/>
        <v>3.8366336633663365</v>
      </c>
      <c r="E12" s="32" t="s">
        <v>142</v>
      </c>
      <c r="F12" s="97">
        <v>10</v>
      </c>
      <c r="G12" s="105">
        <f>(F12/$F$9)*100</f>
        <v>0.31655587211142766</v>
      </c>
    </row>
    <row r="13" spans="1:7" ht="12.75">
      <c r="A13" s="36" t="s">
        <v>143</v>
      </c>
      <c r="B13" s="97">
        <v>228</v>
      </c>
      <c r="C13" s="105">
        <f t="shared" si="0"/>
        <v>7.054455445544554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46</v>
      </c>
      <c r="C14" s="105">
        <f t="shared" si="0"/>
        <v>1.4232673267326734</v>
      </c>
      <c r="E14" s="42" t="s">
        <v>145</v>
      </c>
      <c r="F14" s="80">
        <v>2409</v>
      </c>
      <c r="G14" s="81">
        <f>(F14/$F$14)*100</f>
        <v>100</v>
      </c>
    </row>
    <row r="15" spans="1:7" ht="12.75">
      <c r="A15" s="36" t="s">
        <v>146</v>
      </c>
      <c r="B15" s="97">
        <v>59</v>
      </c>
      <c r="C15" s="105">
        <f t="shared" si="0"/>
        <v>1.8254950495049505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137</v>
      </c>
      <c r="C16" s="105">
        <f t="shared" si="0"/>
        <v>4.238861386138614</v>
      </c>
      <c r="E16" s="1" t="s">
        <v>149</v>
      </c>
      <c r="F16" s="97">
        <v>6</v>
      </c>
      <c r="G16" s="105">
        <f>(F16/$F$14)*100</f>
        <v>0.24906600249066002</v>
      </c>
    </row>
    <row r="17" spans="1:7" ht="12.75">
      <c r="A17" s="36" t="s">
        <v>150</v>
      </c>
      <c r="B17" s="97">
        <v>5</v>
      </c>
      <c r="C17" s="105">
        <f t="shared" si="0"/>
        <v>0.1547029702970297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</v>
      </c>
      <c r="G18" s="105">
        <f t="shared" si="1"/>
        <v>0.5396430053964301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100</v>
      </c>
      <c r="G19" s="105">
        <f t="shared" si="1"/>
        <v>4.151100041511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529</v>
      </c>
      <c r="G20" s="105">
        <f t="shared" si="1"/>
        <v>21.959319219593194</v>
      </c>
    </row>
    <row r="21" spans="1:7" ht="12.75">
      <c r="A21" s="36" t="s">
        <v>156</v>
      </c>
      <c r="B21" s="98">
        <v>3</v>
      </c>
      <c r="C21" s="105">
        <f aca="true" t="shared" si="2" ref="C21:C28">(B21/$B$8)*100</f>
        <v>0.09282178217821782</v>
      </c>
      <c r="E21" s="1" t="s">
        <v>157</v>
      </c>
      <c r="F21" s="97">
        <v>1229</v>
      </c>
      <c r="G21" s="105">
        <f t="shared" si="1"/>
        <v>51.01701951017019</v>
      </c>
    </row>
    <row r="22" spans="1:7" ht="12.75">
      <c r="A22" s="36" t="s">
        <v>158</v>
      </c>
      <c r="B22" s="98">
        <v>36</v>
      </c>
      <c r="C22" s="105">
        <f t="shared" si="2"/>
        <v>1.1138613861386137</v>
      </c>
      <c r="E22" s="1" t="s">
        <v>159</v>
      </c>
      <c r="F22" s="97">
        <v>481</v>
      </c>
      <c r="G22" s="105">
        <f t="shared" si="1"/>
        <v>19.966791199667913</v>
      </c>
    </row>
    <row r="23" spans="1:7" ht="12.75">
      <c r="A23" s="36" t="s">
        <v>160</v>
      </c>
      <c r="B23" s="98">
        <v>6</v>
      </c>
      <c r="C23" s="105">
        <f t="shared" si="2"/>
        <v>0.18564356435643564</v>
      </c>
      <c r="E23" s="1" t="s">
        <v>161</v>
      </c>
      <c r="F23" s="98">
        <v>51</v>
      </c>
      <c r="G23" s="105">
        <f t="shared" si="1"/>
        <v>2.1170610211706102</v>
      </c>
    </row>
    <row r="24" spans="1:7" ht="12.75">
      <c r="A24" s="36" t="s">
        <v>162</v>
      </c>
      <c r="B24" s="97">
        <v>115</v>
      </c>
      <c r="C24" s="105">
        <f t="shared" si="2"/>
        <v>3.558168316831683</v>
      </c>
      <c r="E24" s="1" t="s">
        <v>163</v>
      </c>
      <c r="F24" s="97">
        <v>376900</v>
      </c>
      <c r="G24" s="112" t="s">
        <v>261</v>
      </c>
    </row>
    <row r="25" spans="1:7" ht="12.75">
      <c r="A25" s="36" t="s">
        <v>164</v>
      </c>
      <c r="B25" s="97">
        <v>198</v>
      </c>
      <c r="C25" s="105">
        <f t="shared" si="2"/>
        <v>6.126237623762377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306</v>
      </c>
      <c r="C26" s="105">
        <f t="shared" si="2"/>
        <v>9.467821782178218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1398</v>
      </c>
      <c r="C27" s="105">
        <f t="shared" si="2"/>
        <v>43.254950495049506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1170</v>
      </c>
      <c r="C28" s="105">
        <f t="shared" si="2"/>
        <v>36.20049504950495</v>
      </c>
      <c r="E28" s="32" t="s">
        <v>176</v>
      </c>
      <c r="F28" s="97">
        <v>1813</v>
      </c>
      <c r="G28" s="105">
        <f aca="true" t="shared" si="3" ref="G28:G35">(F28/$F$14)*100</f>
        <v>75.25944375259444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0.18564356435643564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25</v>
      </c>
      <c r="C32" s="105">
        <f t="shared" si="4"/>
        <v>0.7735148514851485</v>
      </c>
      <c r="E32" s="32" t="s">
        <v>183</v>
      </c>
      <c r="F32" s="97">
        <v>69</v>
      </c>
      <c r="G32" s="105">
        <f t="shared" si="3"/>
        <v>2.86425902864259</v>
      </c>
    </row>
    <row r="33" spans="1:7" ht="12.75">
      <c r="A33" s="36" t="s">
        <v>184</v>
      </c>
      <c r="B33" s="97">
        <v>134</v>
      </c>
      <c r="C33" s="105">
        <f t="shared" si="4"/>
        <v>4.146039603960396</v>
      </c>
      <c r="E33" s="32" t="s">
        <v>185</v>
      </c>
      <c r="F33" s="97">
        <v>212</v>
      </c>
      <c r="G33" s="105">
        <f t="shared" si="3"/>
        <v>8.800332088003321</v>
      </c>
    </row>
    <row r="34" spans="1:7" ht="12.75">
      <c r="A34" s="36" t="s">
        <v>186</v>
      </c>
      <c r="B34" s="97">
        <v>309</v>
      </c>
      <c r="C34" s="105">
        <f t="shared" si="4"/>
        <v>9.560643564356436</v>
      </c>
      <c r="E34" s="32" t="s">
        <v>187</v>
      </c>
      <c r="F34" s="97">
        <v>473</v>
      </c>
      <c r="G34" s="105">
        <f t="shared" si="3"/>
        <v>19.63470319634703</v>
      </c>
    </row>
    <row r="35" spans="1:7" ht="12.75">
      <c r="A35" s="36" t="s">
        <v>188</v>
      </c>
      <c r="B35" s="97">
        <v>245</v>
      </c>
      <c r="C35" s="105">
        <f t="shared" si="4"/>
        <v>7.580445544554455</v>
      </c>
      <c r="E35" s="32" t="s">
        <v>189</v>
      </c>
      <c r="F35" s="97">
        <v>1059</v>
      </c>
      <c r="G35" s="105">
        <f t="shared" si="3"/>
        <v>43.960149439601494</v>
      </c>
    </row>
    <row r="36" spans="1:7" ht="12.75">
      <c r="A36" s="36" t="s">
        <v>190</v>
      </c>
      <c r="B36" s="97">
        <v>532</v>
      </c>
      <c r="C36" s="105">
        <f t="shared" si="4"/>
        <v>16.46039603960396</v>
      </c>
      <c r="E36" s="32" t="s">
        <v>191</v>
      </c>
      <c r="F36" s="97">
        <v>1841</v>
      </c>
      <c r="G36" s="112" t="s">
        <v>261</v>
      </c>
    </row>
    <row r="37" spans="1:7" ht="12.75">
      <c r="A37" s="36" t="s">
        <v>192</v>
      </c>
      <c r="B37" s="97">
        <v>749</v>
      </c>
      <c r="C37" s="105">
        <f t="shared" si="4"/>
        <v>23.174504950495052</v>
      </c>
      <c r="E37" s="32" t="s">
        <v>193</v>
      </c>
      <c r="F37" s="97">
        <v>596</v>
      </c>
      <c r="G37" s="105">
        <f>(F37/$F$14)*100</f>
        <v>24.74055624740556</v>
      </c>
    </row>
    <row r="38" spans="1:7" ht="12.75">
      <c r="A38" s="36" t="s">
        <v>194</v>
      </c>
      <c r="B38" s="97">
        <v>673</v>
      </c>
      <c r="C38" s="105">
        <f t="shared" si="4"/>
        <v>20.823019801980198</v>
      </c>
      <c r="E38" s="32" t="s">
        <v>191</v>
      </c>
      <c r="F38" s="97">
        <v>588</v>
      </c>
      <c r="G38" s="112" t="s">
        <v>261</v>
      </c>
    </row>
    <row r="39" spans="1:7" ht="12.75">
      <c r="A39" s="36" t="s">
        <v>195</v>
      </c>
      <c r="B39" s="97">
        <v>559</v>
      </c>
      <c r="C39" s="105">
        <f t="shared" si="4"/>
        <v>17.29579207920792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3159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909</v>
      </c>
      <c r="G43" s="105">
        <f aca="true" t="shared" si="5" ref="G43:G48">(F43/$F$14)*100</f>
        <v>37.733499377334994</v>
      </c>
    </row>
    <row r="44" spans="1:7" ht="12.75">
      <c r="A44" s="36" t="s">
        <v>209</v>
      </c>
      <c r="B44" s="98">
        <v>380</v>
      </c>
      <c r="C44" s="105">
        <f aca="true" t="shared" si="6" ref="C44:C49">(B44/$B$42)*100</f>
        <v>12.029123140234251</v>
      </c>
      <c r="E44" s="32" t="s">
        <v>210</v>
      </c>
      <c r="F44" s="97">
        <v>392</v>
      </c>
      <c r="G44" s="105">
        <f t="shared" si="5"/>
        <v>16.27231216272312</v>
      </c>
    </row>
    <row r="45" spans="1:7" ht="12.75">
      <c r="A45" s="36" t="s">
        <v>211</v>
      </c>
      <c r="B45" s="98">
        <v>907</v>
      </c>
      <c r="C45" s="105">
        <f t="shared" si="6"/>
        <v>28.71161760050649</v>
      </c>
      <c r="E45" s="32" t="s">
        <v>212</v>
      </c>
      <c r="F45" s="97">
        <v>331</v>
      </c>
      <c r="G45" s="105">
        <f t="shared" si="5"/>
        <v>13.740141137401412</v>
      </c>
    </row>
    <row r="46" spans="1:7" ht="12.75">
      <c r="A46" s="36" t="s">
        <v>213</v>
      </c>
      <c r="B46" s="98">
        <v>534</v>
      </c>
      <c r="C46" s="105">
        <f t="shared" si="6"/>
        <v>16.904083570750235</v>
      </c>
      <c r="E46" s="32" t="s">
        <v>214</v>
      </c>
      <c r="F46" s="97">
        <v>244</v>
      </c>
      <c r="G46" s="105">
        <f t="shared" si="5"/>
        <v>10.12868410128684</v>
      </c>
    </row>
    <row r="47" spans="1:7" ht="12.75">
      <c r="A47" s="36" t="s">
        <v>215</v>
      </c>
      <c r="B47" s="97">
        <v>478</v>
      </c>
      <c r="C47" s="105">
        <f t="shared" si="6"/>
        <v>15.131370686926243</v>
      </c>
      <c r="E47" s="32" t="s">
        <v>216</v>
      </c>
      <c r="F47" s="97">
        <v>107</v>
      </c>
      <c r="G47" s="105">
        <f t="shared" si="5"/>
        <v>4.44167704441677</v>
      </c>
    </row>
    <row r="48" spans="1:7" ht="12.75">
      <c r="A48" s="36" t="s">
        <v>217</v>
      </c>
      <c r="B48" s="97">
        <v>382</v>
      </c>
      <c r="C48" s="105">
        <f t="shared" si="6"/>
        <v>12.092434314656538</v>
      </c>
      <c r="E48" s="32" t="s">
        <v>218</v>
      </c>
      <c r="F48" s="97">
        <v>414</v>
      </c>
      <c r="G48" s="105">
        <f t="shared" si="5"/>
        <v>17.18555417185554</v>
      </c>
    </row>
    <row r="49" spans="1:7" ht="12.75">
      <c r="A49" s="36" t="s">
        <v>219</v>
      </c>
      <c r="B49" s="97">
        <v>478</v>
      </c>
      <c r="C49" s="105">
        <f t="shared" si="6"/>
        <v>15.131370686926243</v>
      </c>
      <c r="E49" s="32" t="s">
        <v>220</v>
      </c>
      <c r="F49" s="97">
        <v>12</v>
      </c>
      <c r="G49" s="105">
        <f>(F49/$F$14)*100</f>
        <v>0.49813200498132004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652</v>
      </c>
      <c r="G51" s="81">
        <f>(F51/F$51)*100</f>
        <v>100</v>
      </c>
    </row>
    <row r="52" spans="1:7" ht="12.75">
      <c r="A52" s="4" t="s">
        <v>223</v>
      </c>
      <c r="B52" s="97">
        <v>88</v>
      </c>
      <c r="C52" s="105">
        <f>(B52/$B$42)*100</f>
        <v>2.7856916745805633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942</v>
      </c>
      <c r="C53" s="105">
        <f>(B53/$B$42)*100</f>
        <v>29.81956315289649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1744</v>
      </c>
      <c r="C54" s="105">
        <f>(B54/$B$42)*100</f>
        <v>55.20734409623298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385</v>
      </c>
      <c r="C55" s="105">
        <f>(B55/$B$42)*100</f>
        <v>12.187401076289966</v>
      </c>
      <c r="E55" s="32" t="s">
        <v>230</v>
      </c>
      <c r="F55" s="97">
        <v>5</v>
      </c>
      <c r="G55" s="105">
        <f t="shared" si="7"/>
        <v>0.7668711656441718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</v>
      </c>
      <c r="G56" s="105">
        <f t="shared" si="7"/>
        <v>2.9141104294478524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220</v>
      </c>
      <c r="G57" s="105">
        <f t="shared" si="7"/>
        <v>33.74233128834356</v>
      </c>
    </row>
    <row r="58" spans="1:7" ht="12.75">
      <c r="A58" s="36" t="s">
        <v>234</v>
      </c>
      <c r="B58" s="97">
        <v>2624</v>
      </c>
      <c r="C58" s="105">
        <f aca="true" t="shared" si="8" ref="C58:C66">(B58/$B$42)*100</f>
        <v>83.06426084203862</v>
      </c>
      <c r="E58" s="32" t="s">
        <v>235</v>
      </c>
      <c r="F58" s="97">
        <v>263</v>
      </c>
      <c r="G58" s="105">
        <f t="shared" si="7"/>
        <v>40.33742331288344</v>
      </c>
    </row>
    <row r="59" spans="1:7" ht="12.75">
      <c r="A59" s="36" t="s">
        <v>236</v>
      </c>
      <c r="B59" s="97">
        <v>25</v>
      </c>
      <c r="C59" s="105">
        <f t="shared" si="8"/>
        <v>0.7913896802785693</v>
      </c>
      <c r="E59" s="32" t="s">
        <v>237</v>
      </c>
      <c r="F59" s="98">
        <v>113</v>
      </c>
      <c r="G59" s="105">
        <f t="shared" si="7"/>
        <v>17.33128834355828</v>
      </c>
    </row>
    <row r="60" spans="1:7" ht="12.75">
      <c r="A60" s="36" t="s">
        <v>238</v>
      </c>
      <c r="B60" s="97">
        <v>86</v>
      </c>
      <c r="C60" s="105">
        <f t="shared" si="8"/>
        <v>2.7223805001582777</v>
      </c>
      <c r="E60" s="32" t="s">
        <v>239</v>
      </c>
      <c r="F60" s="97">
        <v>32</v>
      </c>
      <c r="G60" s="105">
        <f t="shared" si="7"/>
        <v>4.9079754601226995</v>
      </c>
    </row>
    <row r="61" spans="1:7" ht="12.75">
      <c r="A61" s="36" t="s">
        <v>240</v>
      </c>
      <c r="B61" s="97">
        <v>409</v>
      </c>
      <c r="C61" s="105">
        <f t="shared" si="8"/>
        <v>12.94713516935739</v>
      </c>
      <c r="E61" s="32" t="s">
        <v>163</v>
      </c>
      <c r="F61" s="97">
        <v>1082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15</v>
      </c>
      <c r="C65" s="105">
        <f t="shared" si="8"/>
        <v>0.4748338081671415</v>
      </c>
      <c r="E65" s="32" t="s">
        <v>208</v>
      </c>
      <c r="F65" s="97">
        <v>173</v>
      </c>
      <c r="G65" s="105">
        <f aca="true" t="shared" si="9" ref="G65:G71">(F65/F$51)*100</f>
        <v>26.533742331288344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91</v>
      </c>
      <c r="G66" s="105">
        <f t="shared" si="9"/>
        <v>13.957055214723926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101</v>
      </c>
      <c r="G67" s="105">
        <f t="shared" si="9"/>
        <v>15.490797546012269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71</v>
      </c>
      <c r="G68" s="105">
        <f t="shared" si="9"/>
        <v>10.889570552147239</v>
      </c>
    </row>
    <row r="69" spans="1:7" ht="12.75">
      <c r="A69" s="36" t="s">
        <v>249</v>
      </c>
      <c r="B69" s="97">
        <v>18</v>
      </c>
      <c r="C69" s="105">
        <f>(B69/$B$42)*100</f>
        <v>0.5698005698005698</v>
      </c>
      <c r="E69" s="32" t="s">
        <v>216</v>
      </c>
      <c r="F69" s="97">
        <v>49</v>
      </c>
      <c r="G69" s="105">
        <f t="shared" si="9"/>
        <v>7.515337423312883</v>
      </c>
    </row>
    <row r="70" spans="1:7" ht="12.75">
      <c r="A70" s="36" t="s">
        <v>251</v>
      </c>
      <c r="B70" s="97">
        <v>12</v>
      </c>
      <c r="C70" s="105">
        <f>(B70/$B$42)*100</f>
        <v>0.3798670465337132</v>
      </c>
      <c r="E70" s="32" t="s">
        <v>218</v>
      </c>
      <c r="F70" s="97">
        <v>121</v>
      </c>
      <c r="G70" s="105">
        <f t="shared" si="9"/>
        <v>18.55828220858896</v>
      </c>
    </row>
    <row r="71" spans="1:7" ht="12.75">
      <c r="A71" s="54" t="s">
        <v>252</v>
      </c>
      <c r="B71" s="103">
        <v>6</v>
      </c>
      <c r="C71" s="115">
        <f>(B71/$B$42)*100</f>
        <v>0.1899335232668566</v>
      </c>
      <c r="D71" s="41"/>
      <c r="E71" s="44" t="s">
        <v>220</v>
      </c>
      <c r="F71" s="103">
        <v>46</v>
      </c>
      <c r="G71" s="115">
        <f t="shared" si="9"/>
        <v>7.05521472392638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2002-06-12T14:45:15Z</dcterms:modified>
  <cp:category/>
  <cp:version/>
  <cp:contentType/>
  <cp:contentStatus/>
</cp:coreProperties>
</file>