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<sst xmlns="http://schemas.openxmlformats.org/spreadsheetml/2006/main" count="696" uniqueCount="437">
  <si>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</si>
  <si>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</si>
  <si>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</si>
  <si>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</si>
  <si>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</si>
  <si>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</si>
  <si>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</si>
  <si>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</si>
  <si>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</si>
  <si>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</si>
  <si>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</si>
  <si>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</si>
  <si>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</si>
  <si>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</si>
  <si>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</si>
  <si>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</si>
  <si>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</si>
  <si>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</si>
  <si>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</si>
  <si>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</si>
  <si>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</si>
  <si>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</si>
  <si>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</si>
  <si>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</si>
  <si>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</si>
  <si>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</si>
  <si>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</si>
  <si>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</si>
  <si>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</si>
  <si>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</si>
  <si>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</si>
  <si>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</si>
  <si>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</si>
  <si>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</si>
  <si>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</si>
  <si>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</si>
  <si>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</si>
  <si>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</si>
  <si>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</si>
  <si>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</si>
  <si>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</si>
  <si>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</si>
  <si>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</si>
  <si>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</si>
  <si>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</si>
  <si>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</si>
  <si>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</si>
  <si>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</si>
  <si>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</si>
  <si>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</si>
  <si>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</si>
  <si>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</si>
  <si>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</si>
  <si>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</si>
  <si>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</si>
  <si>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</si>
  <si>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</si>
  <si>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</si>
  <si>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</si>
  <si>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</si>
  <si>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</si>
  <si>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</si>
  <si>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</si>
  <si>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</si>
  <si>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</si>
  <si>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</si>
  <si>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</si>
  <si>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</si>
  <si>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</si>
  <si>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</si>
  <si>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</si>
  <si>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</si>
  <si>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</si>
  <si>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</si>
  <si>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</si>
  <si>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</si>
  <si>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</si>
  <si>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</si>
  <si>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</si>
  <si>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</si>
  <si>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</si>
  <si>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</si>
  <si>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</si>
  <si>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</si>
  <si>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</si>
  <si>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</si>
  <si>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</si>
  <si>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</si>
  <si>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</si>
  <si>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</si>
  <si>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</si>
  <si>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</si>
  <si>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</si>
  <si>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</si>
  <si>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</si>
  <si>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</si>
  <si>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</si>
  <si>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</si>
  <si>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</si>
  <si>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</si>
  <si>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</si>
  <si>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</si>
  <si>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</si>
  <si>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</si>
  <si>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</si>
  <si>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</si>
  <si>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</si>
  <si>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</si>
  <si>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</si>
  <si>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</si>
  <si>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</si>
  <si>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</si>
  <si>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</si>
  <si>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</si>
  <si>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</si>
  <si>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</si>
  <si>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</si>
  <si>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</si>
  <si>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</si>
  <si>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</si>
  <si>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</si>
  <si>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</si>
  <si>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</si>
  <si>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</si>
  <si>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</si>
  <si>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</si>
  <si>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</si>
  <si>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</si>
  <si>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</si>
  <si>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</si>
  <si>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</si>
  <si>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</si>
  <si>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</si>
  <si>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</si>
  <si>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</si>
  <si>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</si>
  <si>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</si>
  <si>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</si>
  <si>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</si>
  <si>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</si>
  <si>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</si>
  <si>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</si>
  <si>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</si>
  <si>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</si>
  <si>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</si>
  <si>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</si>
  <si>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</si>
  <si>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</si>
  <si>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</si>
  <si>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</si>
  <si>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</si>
  <si>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</si>
  <si>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</si>
  <si>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</si>
  <si>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</si>
  <si>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</si>
  <si>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</si>
  <si>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</si>
  <si>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</si>
  <si>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</si>
  <si>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</si>
  <si>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</si>
  <si>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</si>
  <si>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</si>
  <si>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</si>
  <si>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</si>
  <si>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</si>
  <si>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</si>
  <si>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</si>
  <si>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</si>
  <si>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</si>
  <si>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</si>
  <si>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</si>
  <si>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</si>
  <si>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</si>
  <si>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</si>
  <si>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</si>
  <si>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</si>
  <si>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</si>
  <si>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</si>
  <si>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</si>
  <si>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</si>
  <si>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</si>
  <si>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</si>
  <si>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</si>
  <si>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</si>
  <si>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</si>
  <si>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</si>
  <si>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</si>
  <si>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</si>
  <si>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</si>
  <si>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</si>
  <si>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</si>
  <si>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</si>
  <si>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</si>
  <si>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</si>
  <si>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</si>
  <si>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</si>
  <si>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</si>
  <si>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</si>
  <si>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</si>
  <si>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</si>
  <si>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</si>
  <si>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</si>
  <si>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</si>
  <si>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</si>
  <si>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</si>
  <si>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</si>
  <si>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</si>
  <si>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</si>
  <si>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</si>
  <si>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</si>
  <si>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</si>
  <si>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</si>
  <si>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</si>
  <si>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</si>
  <si>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</si>
  <si>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</si>
  <si>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</si>
  <si>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</si>
  <si>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</si>
  <si>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</si>
  <si>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</si>
  <si>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</si>
  <si>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</si>
  <si>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</si>
  <si>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</si>
  <si>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</si>
  <si>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</si>
  <si>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</si>
  <si>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</si>
  <si>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</si>
  <si>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</si>
  <si>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</si>
  <si>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</si>
  <si>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</si>
  <si>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</si>
  <si>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</si>
  <si>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</si>
  <si>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</si>
  <si>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</si>
  <si>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</si>
  <si>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</si>
  <si>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</si>
  <si>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</si>
  <si>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</si>
  <si>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</si>
  <si>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</si>
  <si>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</si>
  <si>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</si>
  <si>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</si>
  <si>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</si>
  <si>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</si>
  <si>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</si>
  <si>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</si>
  <si>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</si>
  <si>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</si>
  <si>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</si>
  <si>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</si>
  <si>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</si>
  <si>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</si>
  <si>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</si>
  <si>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</si>
  <si>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</si>
  <si>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</si>
  <si>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</si>
  <si>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</si>
  <si>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</si>
  <si>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</si>
  <si>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</si>
  <si>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</si>
  <si>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</si>
  <si>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</si>
  <si>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</si>
  <si>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</si>
  <si>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</si>
  <si>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</si>
  <si>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</si>
  <si>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</si>
  <si>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</si>
  <si>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</si>
  <si>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</si>
  <si>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</si>
  <si>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</si>
  <si>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</si>
  <si>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</si>
  <si>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</si>
  <si>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</si>
  <si>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</si>
  <si>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</si>
  <si>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</si>
  <si>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</si>
  <si>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</si>
  <si>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</si>
  <si>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</si>
  <si>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</si>
  <si>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</si>
  <si>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</si>
  <si>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</si>
  <si>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</si>
  <si>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</si>
  <si>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</si>
  <si>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</si>
  <si>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</si>
  <si>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</si>
  <si>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</si>
  <si>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</si>
  <si>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</si>
  <si>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</si>
  <si>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</si>
  <si>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</si>
  <si>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</si>
  <si>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</si>
  <si>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</si>
  <si>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</si>
  <si>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</si>
  <si>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</si>
  <si>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</si>
  <si>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</si>
  <si>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</si>
  <si>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</si>
  <si>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</si>
  <si>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</si>
  <si>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</si>
  <si>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</si>
  <si>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</si>
  <si>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</si>
  <si>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</si>
  <si>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</si>
  <si>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</si>
  <si>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</si>
  <si>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</si>
  <si>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</si>
  <si>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</si>
  <si>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</si>
  <si>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</si>
  <si>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</si>
  <si>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</si>
  <si>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</si>
  <si>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</si>
  <si>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</si>
  <si>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</si>
  <si>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</si>
  <si>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</si>
  <si>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</si>
  <si>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</si>
  <si>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</si>
  <si>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</si>
  <si>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</si>
  <si>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</si>
  <si>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</si>
  <si>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</si>
  <si>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</si>
  <si>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</si>
  <si>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</si>
  <si>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</si>
  <si>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</si>
  <si>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</si>
  <si>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</si>
  <si>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</si>
  <si>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</si>
  <si>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</si>
  <si>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</si>
  <si>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</si>
  <si>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</si>
  <si>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</si>
  <si>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</si>
  <si>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</si>
  <si>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</si>
  <si>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</si>
  <si>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</si>
  <si>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</si>
  <si>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</si>
  <si>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</si>
  <si>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</si>
  <si>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</si>
  <si>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</si>
  <si>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</si>
  <si>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</si>
  <si>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</si>
  <si>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</si>
  <si>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</si>
  <si>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</si>
  <si>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</si>
  <si>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</si>
  <si>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</si>
  <si>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</si>
  <si>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</si>
  <si>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</si>
  <si>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</si>
  <si>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</si>
  <si>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</si>
  <si>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</si>
  <si>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</si>
  <si>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</si>
  <si>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</si>
  <si>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Long Hill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</si>
  <si>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Long Hill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</si>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</sst>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8777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8777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4258</v>
      </c>
      <c r="C9" s="151">
        <f>(B9/$B$7)*100</f>
        <v>48.51315939387034</v>
      </c>
      <c r="D9" s="152"/>
      <c r="E9" s="152" t="s">
        <v>403</v>
      </c>
      <c r="F9" s="150">
        <v>303</v>
      </c>
      <c r="G9" s="153">
        <f t="shared" si="0"/>
        <v>3.4522046257263304</v>
      </c>
    </row>
    <row r="10" spans="1:7" ht="12.75">
      <c r="A10" s="149" t="s">
        <v>404</v>
      </c>
      <c r="B10" s="150">
        <v>4519</v>
      </c>
      <c r="C10" s="151">
        <f>(B10/$B$7)*100</f>
        <v>51.48684060612966</v>
      </c>
      <c r="D10" s="152"/>
      <c r="E10" s="152" t="s">
        <v>405</v>
      </c>
      <c r="F10" s="150">
        <v>26</v>
      </c>
      <c r="G10" s="153">
        <f t="shared" si="0"/>
        <v>0.29622877976529566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41</v>
      </c>
      <c r="G11" s="153">
        <f t="shared" si="0"/>
        <v>0.46712999886065854</v>
      </c>
    </row>
    <row r="12" spans="1:7" ht="12.75">
      <c r="A12" s="149" t="s">
        <v>407</v>
      </c>
      <c r="B12" s="150">
        <v>680</v>
      </c>
      <c r="C12" s="151">
        <f aca="true" t="shared" si="1" ref="C12:C24">B12*100/B$7</f>
        <v>7.747521932323117</v>
      </c>
      <c r="D12" s="152"/>
      <c r="E12" s="152" t="s">
        <v>408</v>
      </c>
      <c r="F12" s="150">
        <v>32</v>
      </c>
      <c r="G12" s="153">
        <f t="shared" si="0"/>
        <v>0.36458926740344083</v>
      </c>
    </row>
    <row r="13" spans="1:7" ht="12.75">
      <c r="A13" s="149" t="s">
        <v>409</v>
      </c>
      <c r="B13" s="150">
        <v>727</v>
      </c>
      <c r="C13" s="151">
        <f t="shared" si="1"/>
        <v>8.28301241882192</v>
      </c>
      <c r="D13" s="152"/>
      <c r="E13" s="152" t="s">
        <v>410</v>
      </c>
      <c r="F13" s="150">
        <v>204</v>
      </c>
      <c r="G13" s="153">
        <f t="shared" si="0"/>
        <v>2.324256579696935</v>
      </c>
    </row>
    <row r="14" spans="1:7" ht="12.75">
      <c r="A14" s="149" t="s">
        <v>411</v>
      </c>
      <c r="B14" s="150">
        <v>617</v>
      </c>
      <c r="C14" s="151">
        <f t="shared" si="1"/>
        <v>7.029736812122593</v>
      </c>
      <c r="D14" s="152"/>
      <c r="E14" s="152" t="s">
        <v>412</v>
      </c>
      <c r="F14" s="150">
        <v>8474</v>
      </c>
      <c r="G14" s="153">
        <f t="shared" si="0"/>
        <v>96.54779537427368</v>
      </c>
    </row>
    <row r="15" spans="1:7" ht="12.75">
      <c r="A15" s="149" t="s">
        <v>413</v>
      </c>
      <c r="B15" s="150">
        <v>410</v>
      </c>
      <c r="C15" s="151">
        <f t="shared" si="1"/>
        <v>4.671299988606585</v>
      </c>
      <c r="D15" s="152"/>
      <c r="E15" s="152" t="s">
        <v>414</v>
      </c>
      <c r="F15" s="150">
        <v>7916</v>
      </c>
      <c r="G15" s="153">
        <f t="shared" si="0"/>
        <v>90.19027002392617</v>
      </c>
    </row>
    <row r="16" spans="1:7" ht="12.75">
      <c r="A16" s="149" t="s">
        <v>415</v>
      </c>
      <c r="B16" s="150">
        <v>263</v>
      </c>
      <c r="C16" s="151">
        <f t="shared" si="1"/>
        <v>2.996468041472029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950</v>
      </c>
      <c r="C17" s="151">
        <f t="shared" si="1"/>
        <v>10.823743876039648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1788</v>
      </c>
      <c r="C18" s="151">
        <f t="shared" si="1"/>
        <v>20.371425316167254</v>
      </c>
      <c r="D18" s="152"/>
      <c r="E18" s="143" t="s">
        <v>419</v>
      </c>
      <c r="F18" s="141">
        <v>8777</v>
      </c>
      <c r="G18" s="148">
        <v>100</v>
      </c>
    </row>
    <row r="19" spans="1:7" ht="12.75">
      <c r="A19" s="149" t="s">
        <v>420</v>
      </c>
      <c r="B19" s="150">
        <v>1339</v>
      </c>
      <c r="C19" s="151">
        <f t="shared" si="1"/>
        <v>15.255782157912726</v>
      </c>
      <c r="D19" s="152"/>
      <c r="E19" s="152" t="s">
        <v>421</v>
      </c>
      <c r="F19" s="150">
        <v>8754</v>
      </c>
      <c r="G19" s="153">
        <f aca="true" t="shared" si="2" ref="G19:G30">F19*100/F$18</f>
        <v>99.73795146405378</v>
      </c>
    </row>
    <row r="20" spans="1:7" ht="12.75">
      <c r="A20" s="149" t="s">
        <v>422</v>
      </c>
      <c r="B20" s="150">
        <v>529</v>
      </c>
      <c r="C20" s="151">
        <f t="shared" si="1"/>
        <v>6.027116326763131</v>
      </c>
      <c r="D20" s="152"/>
      <c r="E20" s="152" t="s">
        <v>423</v>
      </c>
      <c r="F20" s="150">
        <v>3139</v>
      </c>
      <c r="G20" s="153">
        <f t="shared" si="2"/>
        <v>35.76392844935627</v>
      </c>
    </row>
    <row r="21" spans="1:7" ht="12.75">
      <c r="A21" s="149" t="s">
        <v>424</v>
      </c>
      <c r="B21" s="150">
        <v>365</v>
      </c>
      <c r="C21" s="151">
        <f t="shared" si="1"/>
        <v>4.1585963313204966</v>
      </c>
      <c r="D21" s="152"/>
      <c r="E21" s="152" t="s">
        <v>425</v>
      </c>
      <c r="F21" s="150">
        <v>2185</v>
      </c>
      <c r="G21" s="153">
        <f t="shared" si="2"/>
        <v>24.894610914891192</v>
      </c>
    </row>
    <row r="22" spans="1:7" ht="12.75">
      <c r="A22" s="149" t="s">
        <v>426</v>
      </c>
      <c r="B22" s="150">
        <v>636</v>
      </c>
      <c r="C22" s="151">
        <f t="shared" si="1"/>
        <v>7.246211689643386</v>
      </c>
      <c r="D22" s="152"/>
      <c r="E22" s="152" t="s">
        <v>427</v>
      </c>
      <c r="F22" s="150">
        <v>2902</v>
      </c>
      <c r="G22" s="153">
        <f t="shared" si="2"/>
        <v>33.06368918764954</v>
      </c>
    </row>
    <row r="23" spans="1:7" ht="12.75">
      <c r="A23" s="149" t="s">
        <v>428</v>
      </c>
      <c r="B23" s="150">
        <v>375</v>
      </c>
      <c r="C23" s="151">
        <f t="shared" si="1"/>
        <v>4.272530477384072</v>
      </c>
      <c r="D23" s="152"/>
      <c r="E23" s="152" t="s">
        <v>429</v>
      </c>
      <c r="F23" s="150">
        <v>2233</v>
      </c>
      <c r="G23" s="153">
        <f t="shared" si="2"/>
        <v>25.441494815996354</v>
      </c>
    </row>
    <row r="24" spans="1:7" ht="12.75">
      <c r="A24" s="149" t="s">
        <v>430</v>
      </c>
      <c r="B24" s="150">
        <v>98</v>
      </c>
      <c r="C24" s="151">
        <f t="shared" si="1"/>
        <v>1.1165546314230375</v>
      </c>
      <c r="D24" s="152"/>
      <c r="E24" s="152" t="s">
        <v>431</v>
      </c>
      <c r="F24" s="150">
        <v>308</v>
      </c>
      <c r="G24" s="153">
        <f t="shared" si="2"/>
        <v>3.509171698758118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65</v>
      </c>
      <c r="G25" s="153">
        <f t="shared" si="2"/>
        <v>0.7405719494132391</v>
      </c>
    </row>
    <row r="26" spans="1:7" ht="12.75">
      <c r="A26" s="149" t="s">
        <v>433</v>
      </c>
      <c r="B26" s="145">
        <v>39.2</v>
      </c>
      <c r="C26" s="155" t="s">
        <v>261</v>
      </c>
      <c r="D26" s="152"/>
      <c r="E26" s="156" t="s">
        <v>434</v>
      </c>
      <c r="F26" s="157">
        <v>220</v>
      </c>
      <c r="G26" s="153">
        <f t="shared" si="2"/>
        <v>2.5065512133986556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74</v>
      </c>
      <c r="G27" s="153">
        <f t="shared" si="2"/>
        <v>0.8431126808704569</v>
      </c>
    </row>
    <row r="28" spans="1:7" ht="12.75">
      <c r="A28" s="149" t="s">
        <v>262</v>
      </c>
      <c r="B28" s="150">
        <v>6470</v>
      </c>
      <c r="C28" s="151">
        <f aca="true" t="shared" si="3" ref="C28:C35">B28*100/B$7</f>
        <v>73.71539250313319</v>
      </c>
      <c r="D28" s="152"/>
      <c r="E28" s="152" t="s">
        <v>436</v>
      </c>
      <c r="F28" s="150">
        <v>23</v>
      </c>
      <c r="G28" s="153">
        <f t="shared" si="2"/>
        <v>0.26204853594622307</v>
      </c>
    </row>
    <row r="29" spans="1:7" ht="12.75">
      <c r="A29" s="149" t="s">
        <v>0</v>
      </c>
      <c r="B29" s="150">
        <v>3119</v>
      </c>
      <c r="C29" s="151">
        <f t="shared" si="3"/>
        <v>35.53606015722912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3351</v>
      </c>
      <c r="C30" s="151">
        <f t="shared" si="3"/>
        <v>38.179332345904065</v>
      </c>
      <c r="D30" s="152"/>
      <c r="E30" s="152" t="s">
        <v>3</v>
      </c>
      <c r="F30" s="150">
        <v>23</v>
      </c>
      <c r="G30" s="153">
        <f t="shared" si="2"/>
        <v>0.26204853594622307</v>
      </c>
    </row>
    <row r="31" spans="1:7" ht="12.75">
      <c r="A31" s="149" t="s">
        <v>4</v>
      </c>
      <c r="B31" s="150">
        <v>6292</v>
      </c>
      <c r="C31" s="151">
        <f t="shared" si="3"/>
        <v>71.68736470320155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1328</v>
      </c>
      <c r="C32" s="151">
        <f t="shared" si="3"/>
        <v>15.130454597242794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1109</v>
      </c>
      <c r="C33" s="151">
        <f t="shared" si="3"/>
        <v>12.635296798450495</v>
      </c>
      <c r="D33" s="152"/>
      <c r="E33" s="143" t="s">
        <v>8</v>
      </c>
      <c r="F33" s="141">
        <v>3139</v>
      </c>
      <c r="G33" s="148">
        <v>100</v>
      </c>
    </row>
    <row r="34" spans="1:7" ht="12.75">
      <c r="A34" s="149" t="s">
        <v>0</v>
      </c>
      <c r="B34" s="150">
        <v>498</v>
      </c>
      <c r="C34" s="151">
        <f t="shared" si="3"/>
        <v>5.673920473966048</v>
      </c>
      <c r="D34" s="152"/>
      <c r="E34" s="152" t="s">
        <v>9</v>
      </c>
      <c r="F34" s="150">
        <v>2458</v>
      </c>
      <c r="G34" s="153">
        <f aca="true" t="shared" si="4" ref="G34:G42">F34*100/F$33</f>
        <v>78.3051927365403</v>
      </c>
    </row>
    <row r="35" spans="1:7" ht="12.75">
      <c r="A35" s="149" t="s">
        <v>2</v>
      </c>
      <c r="B35" s="150">
        <v>611</v>
      </c>
      <c r="C35" s="151">
        <f t="shared" si="3"/>
        <v>6.961376324484448</v>
      </c>
      <c r="D35" s="152"/>
      <c r="E35" s="152" t="s">
        <v>10</v>
      </c>
      <c r="F35" s="150">
        <v>1159</v>
      </c>
      <c r="G35" s="153">
        <f t="shared" si="4"/>
        <v>36.92258681108633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2185</v>
      </c>
      <c r="G36" s="153">
        <f t="shared" si="4"/>
        <v>69.60815546352342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1057</v>
      </c>
      <c r="G37" s="153">
        <f t="shared" si="4"/>
        <v>33.67314431347563</v>
      </c>
    </row>
    <row r="38" spans="1:7" ht="12.75">
      <c r="A38" s="162" t="s">
        <v>13</v>
      </c>
      <c r="B38" s="150">
        <v>8662</v>
      </c>
      <c r="C38" s="151">
        <f aca="true" t="shared" si="5" ref="C38:C56">B38*100/B$7</f>
        <v>98.68975732026888</v>
      </c>
      <c r="D38" s="152"/>
      <c r="E38" s="152" t="s">
        <v>14</v>
      </c>
      <c r="F38" s="150">
        <v>196</v>
      </c>
      <c r="G38" s="153">
        <f t="shared" si="4"/>
        <v>6.244026760114687</v>
      </c>
    </row>
    <row r="39" spans="1:7" ht="12.75">
      <c r="A39" s="149" t="s">
        <v>15</v>
      </c>
      <c r="B39" s="150">
        <v>8141</v>
      </c>
      <c r="C39" s="151">
        <f t="shared" si="5"/>
        <v>92.75378831035661</v>
      </c>
      <c r="D39" s="152"/>
      <c r="E39" s="152" t="s">
        <v>10</v>
      </c>
      <c r="F39" s="150">
        <v>81</v>
      </c>
      <c r="G39" s="153">
        <f t="shared" si="4"/>
        <v>2.580439630455559</v>
      </c>
    </row>
    <row r="40" spans="1:7" ht="12.75">
      <c r="A40" s="149" t="s">
        <v>16</v>
      </c>
      <c r="B40" s="150">
        <v>34</v>
      </c>
      <c r="C40" s="151">
        <f t="shared" si="5"/>
        <v>0.38737609661615585</v>
      </c>
      <c r="D40" s="152"/>
      <c r="E40" s="152" t="s">
        <v>17</v>
      </c>
      <c r="F40" s="150">
        <v>681</v>
      </c>
      <c r="G40" s="153">
        <f t="shared" si="4"/>
        <v>21.6948072634597</v>
      </c>
    </row>
    <row r="41" spans="1:7" ht="12.75">
      <c r="A41" s="149" t="s">
        <v>18</v>
      </c>
      <c r="B41" s="150">
        <v>15</v>
      </c>
      <c r="C41" s="151">
        <f t="shared" si="5"/>
        <v>0.17090121909536288</v>
      </c>
      <c r="D41" s="152"/>
      <c r="E41" s="152" t="s">
        <v>19</v>
      </c>
      <c r="F41" s="150">
        <v>570</v>
      </c>
      <c r="G41" s="153">
        <f t="shared" si="4"/>
        <v>18.158649251353935</v>
      </c>
    </row>
    <row r="42" spans="1:7" ht="12.75">
      <c r="A42" s="149" t="s">
        <v>20</v>
      </c>
      <c r="B42" s="150">
        <v>420</v>
      </c>
      <c r="C42" s="151">
        <f t="shared" si="5"/>
        <v>4.78523413467016</v>
      </c>
      <c r="D42" s="152"/>
      <c r="E42" s="152" t="s">
        <v>21</v>
      </c>
      <c r="F42" s="150">
        <v>227</v>
      </c>
      <c r="G42" s="153">
        <f t="shared" si="4"/>
        <v>7.231602421153234</v>
      </c>
    </row>
    <row r="43" spans="1:7" ht="12.75">
      <c r="A43" s="149" t="s">
        <v>22</v>
      </c>
      <c r="B43" s="150">
        <v>111</v>
      </c>
      <c r="C43" s="151">
        <f t="shared" si="5"/>
        <v>1.2646690213056853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209</v>
      </c>
      <c r="C44" s="151">
        <f t="shared" si="5"/>
        <v>2.381223652728723</v>
      </c>
      <c r="D44" s="152"/>
      <c r="E44" s="152" t="s">
        <v>24</v>
      </c>
      <c r="F44" s="159">
        <v>1202</v>
      </c>
      <c r="G44" s="163">
        <f>F44*100/F33</f>
        <v>38.29244982478496</v>
      </c>
    </row>
    <row r="45" spans="1:7" ht="12.75">
      <c r="A45" s="149" t="s">
        <v>25</v>
      </c>
      <c r="B45" s="150">
        <v>26</v>
      </c>
      <c r="C45" s="151">
        <f t="shared" si="5"/>
        <v>0.29622877976529566</v>
      </c>
      <c r="D45" s="152"/>
      <c r="E45" s="152" t="s">
        <v>26</v>
      </c>
      <c r="F45" s="159">
        <v>782</v>
      </c>
      <c r="G45" s="163">
        <f>F45*100/F33</f>
        <v>24.912392481682065</v>
      </c>
    </row>
    <row r="46" spans="1:7" ht="12.75">
      <c r="A46" s="149" t="s">
        <v>27</v>
      </c>
      <c r="B46" s="150">
        <v>14</v>
      </c>
      <c r="C46" s="151">
        <f t="shared" si="5"/>
        <v>0.15950780448900537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38</v>
      </c>
      <c r="C47" s="151">
        <f t="shared" si="5"/>
        <v>0.43294975504158595</v>
      </c>
      <c r="D47" s="152"/>
      <c r="E47" s="152" t="s">
        <v>29</v>
      </c>
      <c r="F47" s="164">
        <v>2.79</v>
      </c>
      <c r="G47" s="165" t="s">
        <v>261</v>
      </c>
    </row>
    <row r="48" spans="1:7" ht="12.75">
      <c r="A48" s="149" t="s">
        <v>30</v>
      </c>
      <c r="B48" s="150">
        <v>4</v>
      </c>
      <c r="C48" s="151">
        <f t="shared" si="5"/>
        <v>0.045573658425430104</v>
      </c>
      <c r="D48" s="152"/>
      <c r="E48" s="152" t="s">
        <v>31</v>
      </c>
      <c r="F48" s="145">
        <v>3.19</v>
      </c>
      <c r="G48" s="165" t="s">
        <v>261</v>
      </c>
    </row>
    <row r="49" spans="1:7" ht="14.25">
      <c r="A49" s="149" t="s">
        <v>32</v>
      </c>
      <c r="B49" s="150">
        <v>18</v>
      </c>
      <c r="C49" s="151">
        <f t="shared" si="5"/>
        <v>0.20508146291443546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0.03418024381907257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3206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3139</v>
      </c>
      <c r="G52" s="153">
        <f>F52*100/F$51</f>
        <v>97.9101684341859</v>
      </c>
    </row>
    <row r="53" spans="1:7" ht="12.75">
      <c r="A53" s="149" t="s">
        <v>39</v>
      </c>
      <c r="B53" s="150">
        <v>2</v>
      </c>
      <c r="C53" s="151">
        <f t="shared" si="5"/>
        <v>0.022786829212715052</v>
      </c>
      <c r="D53" s="152"/>
      <c r="E53" s="152" t="s">
        <v>40</v>
      </c>
      <c r="F53" s="150">
        <v>67</v>
      </c>
      <c r="G53" s="153">
        <f>F53*100/F$51</f>
        <v>2.0898315658140985</v>
      </c>
    </row>
    <row r="54" spans="1:7" ht="14.25">
      <c r="A54" s="149" t="s">
        <v>41</v>
      </c>
      <c r="B54" s="150">
        <v>1</v>
      </c>
      <c r="C54" s="151">
        <f t="shared" si="5"/>
        <v>0.011393414606357526</v>
      </c>
      <c r="D54" s="152"/>
      <c r="E54" s="152" t="s">
        <v>42</v>
      </c>
      <c r="F54" s="150">
        <v>12</v>
      </c>
      <c r="G54" s="153">
        <f>F54*100/F$51</f>
        <v>0.37429819089207733</v>
      </c>
    </row>
    <row r="55" spans="1:7" ht="12.75">
      <c r="A55" s="149" t="s">
        <v>43</v>
      </c>
      <c r="B55" s="150">
        <v>49</v>
      </c>
      <c r="C55" s="151">
        <f t="shared" si="5"/>
        <v>0.5582773157115187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115</v>
      </c>
      <c r="C56" s="151">
        <f t="shared" si="5"/>
        <v>1.3102426797311155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2.2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8243</v>
      </c>
      <c r="C60" s="167">
        <f>B60*100/B7</f>
        <v>93.91591660020508</v>
      </c>
      <c r="D60" s="152"/>
      <c r="E60" s="143" t="s">
        <v>51</v>
      </c>
      <c r="F60" s="141">
        <v>3139</v>
      </c>
      <c r="G60" s="148">
        <v>100</v>
      </c>
    </row>
    <row r="61" spans="1:7" ht="12.75">
      <c r="A61" s="149" t="s">
        <v>52</v>
      </c>
      <c r="B61" s="159">
        <v>47</v>
      </c>
      <c r="C61" s="167">
        <f>B61*100/B7</f>
        <v>0.5354904864988037</v>
      </c>
      <c r="D61" s="152"/>
      <c r="E61" s="152" t="s">
        <v>53</v>
      </c>
      <c r="F61" s="150">
        <v>2687</v>
      </c>
      <c r="G61" s="153">
        <f>F61*100/F$60</f>
        <v>85.60050971647021</v>
      </c>
    </row>
    <row r="62" spans="1:7" ht="12.75">
      <c r="A62" s="149" t="s">
        <v>54</v>
      </c>
      <c r="B62" s="159">
        <v>27</v>
      </c>
      <c r="C62" s="167">
        <f>B62*100/B7</f>
        <v>0.30762219437165317</v>
      </c>
      <c r="D62" s="152"/>
      <c r="E62" s="152" t="s">
        <v>55</v>
      </c>
      <c r="F62" s="150">
        <v>452</v>
      </c>
      <c r="G62" s="153">
        <f>F62*100/F$60</f>
        <v>14.399490283529786</v>
      </c>
    </row>
    <row r="63" spans="1:7" ht="12.75">
      <c r="A63" s="149" t="s">
        <v>56</v>
      </c>
      <c r="B63" s="159">
        <v>472</v>
      </c>
      <c r="C63" s="167">
        <f>B63*100/B7</f>
        <v>5.3776916942007515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10</v>
      </c>
      <c r="C64" s="167">
        <f>B64*100/B7</f>
        <v>0.11393414606357526</v>
      </c>
      <c r="D64" s="152"/>
      <c r="E64" s="152" t="s">
        <v>58</v>
      </c>
      <c r="F64" s="164">
        <v>2.91</v>
      </c>
      <c r="G64" s="165" t="s">
        <v>261</v>
      </c>
    </row>
    <row r="65" spans="1:7" ht="13.5" thickBot="1">
      <c r="A65" s="170" t="s">
        <v>59</v>
      </c>
      <c r="B65" s="171">
        <v>98</v>
      </c>
      <c r="C65" s="172">
        <f>B65*100/B7</f>
        <v>1.1165546314230375</v>
      </c>
      <c r="D65" s="173"/>
      <c r="E65" s="173" t="s">
        <v>60</v>
      </c>
      <c r="F65" s="174">
        <v>2.05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8777</v>
      </c>
      <c r="G9" s="33">
        <f>(F9/$F$9)*100</f>
        <v>100</v>
      </c>
    </row>
    <row r="10" spans="1:7" ht="12.75">
      <c r="A10" s="29" t="s">
        <v>269</v>
      </c>
      <c r="B10" s="93">
        <v>2324</v>
      </c>
      <c r="C10" s="33">
        <f aca="true" t="shared" si="0" ref="C10:C15">(B10/$B$10)*100</f>
        <v>100</v>
      </c>
      <c r="E10" s="34" t="s">
        <v>270</v>
      </c>
      <c r="F10" s="97">
        <v>7785</v>
      </c>
      <c r="G10" s="84">
        <f aca="true" t="shared" si="1" ref="G10:G16">(F10/$F$9)*100</f>
        <v>88.69773271049334</v>
      </c>
    </row>
    <row r="11" spans="1:8" ht="12.75">
      <c r="A11" s="36" t="s">
        <v>271</v>
      </c>
      <c r="B11" s="98">
        <v>291</v>
      </c>
      <c r="C11" s="35">
        <f t="shared" si="0"/>
        <v>12.521514629948365</v>
      </c>
      <c r="E11" s="34" t="s">
        <v>272</v>
      </c>
      <c r="F11" s="97">
        <v>7718</v>
      </c>
      <c r="G11" s="84">
        <f t="shared" si="1"/>
        <v>87.93437393186738</v>
      </c>
      <c r="H11" s="15" t="s">
        <v>250</v>
      </c>
    </row>
    <row r="12" spans="1:8" ht="12.75">
      <c r="A12" s="36" t="s">
        <v>273</v>
      </c>
      <c r="B12" s="98">
        <v>113</v>
      </c>
      <c r="C12" s="35">
        <f t="shared" si="0"/>
        <v>4.862306368330465</v>
      </c>
      <c r="E12" s="34" t="s">
        <v>274</v>
      </c>
      <c r="F12" s="97">
        <v>5510</v>
      </c>
      <c r="G12" s="84">
        <f t="shared" si="1"/>
        <v>62.77771448102997</v>
      </c>
      <c r="H12" s="15" t="s">
        <v>250</v>
      </c>
    </row>
    <row r="13" spans="1:7" ht="12.75">
      <c r="A13" s="36" t="s">
        <v>275</v>
      </c>
      <c r="B13" s="98">
        <v>1122</v>
      </c>
      <c r="C13" s="35">
        <f t="shared" si="0"/>
        <v>48.278829604130806</v>
      </c>
      <c r="E13" s="34" t="s">
        <v>276</v>
      </c>
      <c r="F13" s="97">
        <v>2208</v>
      </c>
      <c r="G13" s="84">
        <f t="shared" si="1"/>
        <v>25.156659450837417</v>
      </c>
    </row>
    <row r="14" spans="1:7" ht="12.75">
      <c r="A14" s="36" t="s">
        <v>277</v>
      </c>
      <c r="B14" s="98">
        <v>421</v>
      </c>
      <c r="C14" s="35">
        <f t="shared" si="0"/>
        <v>18.115318416523234</v>
      </c>
      <c r="E14" s="34" t="s">
        <v>166</v>
      </c>
      <c r="F14" s="97">
        <v>67</v>
      </c>
      <c r="G14" s="84">
        <f t="shared" si="1"/>
        <v>0.7633587786259541</v>
      </c>
    </row>
    <row r="15" spans="1:7" ht="12.75">
      <c r="A15" s="36" t="s">
        <v>324</v>
      </c>
      <c r="B15" s="97">
        <v>377</v>
      </c>
      <c r="C15" s="35">
        <f t="shared" si="0"/>
        <v>16.222030981067125</v>
      </c>
      <c r="E15" s="34" t="s">
        <v>278</v>
      </c>
      <c r="F15" s="97">
        <v>992</v>
      </c>
      <c r="G15" s="84">
        <f t="shared" si="1"/>
        <v>11.302267289506664</v>
      </c>
    </row>
    <row r="16" spans="1:7" ht="12.75">
      <c r="A16" s="36"/>
      <c r="B16" s="93" t="s">
        <v>250</v>
      </c>
      <c r="C16" s="10"/>
      <c r="E16" s="34" t="s">
        <v>279</v>
      </c>
      <c r="F16" s="98">
        <v>388</v>
      </c>
      <c r="G16" s="84">
        <f t="shared" si="1"/>
        <v>4.420644867266719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502</v>
      </c>
      <c r="G17" s="84">
        <f>(F17/$F$9)*100</f>
        <v>5.719494132391477</v>
      </c>
    </row>
    <row r="18" spans="1:7" ht="12.75">
      <c r="A18" s="29" t="s">
        <v>282</v>
      </c>
      <c r="B18" s="93">
        <v>5995</v>
      </c>
      <c r="C18" s="33">
        <f>(B18/$B$18)*100</f>
        <v>100</v>
      </c>
      <c r="E18" s="34" t="s">
        <v>283</v>
      </c>
      <c r="F18" s="97">
        <v>490</v>
      </c>
      <c r="G18" s="84">
        <f>(F18/$F$9)*100</f>
        <v>5.582773157115187</v>
      </c>
    </row>
    <row r="19" spans="1:7" ht="12.75">
      <c r="A19" s="36" t="s">
        <v>284</v>
      </c>
      <c r="B19" s="97">
        <v>114</v>
      </c>
      <c r="C19" s="84">
        <f aca="true" t="shared" si="2" ref="C19:C25">(B19/$B$18)*100</f>
        <v>1.901584653878232</v>
      </c>
      <c r="E19" s="34"/>
      <c r="F19" s="97" t="s">
        <v>250</v>
      </c>
      <c r="G19" s="84"/>
    </row>
    <row r="20" spans="1:7" ht="12.75">
      <c r="A20" s="36" t="s">
        <v>285</v>
      </c>
      <c r="B20" s="97">
        <v>258</v>
      </c>
      <c r="C20" s="84">
        <f t="shared" si="2"/>
        <v>4.3035863219349455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1346</v>
      </c>
      <c r="C21" s="84">
        <f t="shared" si="2"/>
        <v>22.452043369474563</v>
      </c>
      <c r="E21" s="38" t="s">
        <v>167</v>
      </c>
      <c r="F21" s="80">
        <v>992</v>
      </c>
      <c r="G21" s="33">
        <f>(F21/$F$21)*100</f>
        <v>100</v>
      </c>
    </row>
    <row r="22" spans="1:7" ht="12.75">
      <c r="A22" s="36" t="s">
        <v>302</v>
      </c>
      <c r="B22" s="97">
        <v>906</v>
      </c>
      <c r="C22" s="84">
        <f t="shared" si="2"/>
        <v>15.112593828190157</v>
      </c>
      <c r="E22" s="34" t="s">
        <v>303</v>
      </c>
      <c r="F22" s="97">
        <v>403</v>
      </c>
      <c r="G22" s="84">
        <f aca="true" t="shared" si="3" ref="G22:G27">(F22/$F$21)*100</f>
        <v>40.625</v>
      </c>
    </row>
    <row r="23" spans="1:7" ht="12.75">
      <c r="A23" s="36" t="s">
        <v>304</v>
      </c>
      <c r="B23" s="97">
        <v>418</v>
      </c>
      <c r="C23" s="84">
        <f t="shared" si="2"/>
        <v>6.972477064220184</v>
      </c>
      <c r="E23" s="34" t="s">
        <v>305</v>
      </c>
      <c r="F23" s="97">
        <v>285</v>
      </c>
      <c r="G23" s="84">
        <f t="shared" si="3"/>
        <v>28.72983870967742</v>
      </c>
    </row>
    <row r="24" spans="1:7" ht="12.75">
      <c r="A24" s="36" t="s">
        <v>306</v>
      </c>
      <c r="B24" s="97">
        <v>1821</v>
      </c>
      <c r="C24" s="84">
        <f t="shared" si="2"/>
        <v>30.37531276063386</v>
      </c>
      <c r="E24" s="34" t="s">
        <v>307</v>
      </c>
      <c r="F24" s="97">
        <v>17</v>
      </c>
      <c r="G24" s="84">
        <f t="shared" si="3"/>
        <v>1.7137096774193548</v>
      </c>
    </row>
    <row r="25" spans="1:7" ht="12.75">
      <c r="A25" s="36" t="s">
        <v>308</v>
      </c>
      <c r="B25" s="97">
        <v>1132</v>
      </c>
      <c r="C25" s="84">
        <f t="shared" si="2"/>
        <v>18.882402001668055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236</v>
      </c>
      <c r="G26" s="84">
        <f t="shared" si="3"/>
        <v>23.790322580645164</v>
      </c>
    </row>
    <row r="27" spans="1:7" ht="12.75">
      <c r="A27" s="36" t="s">
        <v>311</v>
      </c>
      <c r="B27" s="108">
        <v>93.8</v>
      </c>
      <c r="C27" s="37" t="s">
        <v>261</v>
      </c>
      <c r="E27" s="34" t="s">
        <v>312</v>
      </c>
      <c r="F27" s="97">
        <v>51</v>
      </c>
      <c r="G27" s="84">
        <f t="shared" si="3"/>
        <v>5.141129032258065</v>
      </c>
    </row>
    <row r="28" spans="1:7" ht="12.75">
      <c r="A28" s="36" t="s">
        <v>313</v>
      </c>
      <c r="B28" s="108">
        <v>49.3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8098</v>
      </c>
      <c r="G30" s="33">
        <f>(F30/$F$30)*100</f>
        <v>100</v>
      </c>
      <c r="J30" s="39"/>
    </row>
    <row r="31" spans="1:10" ht="12.75">
      <c r="A31" s="95" t="s">
        <v>296</v>
      </c>
      <c r="B31" s="93">
        <v>6741</v>
      </c>
      <c r="C31" s="33">
        <f>(B31/$B$31)*100</f>
        <v>100</v>
      </c>
      <c r="E31" s="34" t="s">
        <v>317</v>
      </c>
      <c r="F31" s="97">
        <v>7153</v>
      </c>
      <c r="G31" s="101">
        <f>(F31/$F$30)*100</f>
        <v>88.33045196344777</v>
      </c>
      <c r="J31" s="39"/>
    </row>
    <row r="32" spans="1:10" ht="12.75">
      <c r="A32" s="36" t="s">
        <v>318</v>
      </c>
      <c r="B32" s="97">
        <v>1383</v>
      </c>
      <c r="C32" s="10">
        <f>(B32/$B$31)*100</f>
        <v>20.516243880729863</v>
      </c>
      <c r="E32" s="34" t="s">
        <v>319</v>
      </c>
      <c r="F32" s="97">
        <v>945</v>
      </c>
      <c r="G32" s="101">
        <f aca="true" t="shared" si="4" ref="G32:G39">(F32/$F$30)*100</f>
        <v>11.669548036552236</v>
      </c>
      <c r="J32" s="39"/>
    </row>
    <row r="33" spans="1:10" ht="12.75">
      <c r="A33" s="36" t="s">
        <v>320</v>
      </c>
      <c r="B33" s="97">
        <v>4587</v>
      </c>
      <c r="C33" s="10">
        <f aca="true" t="shared" si="5" ref="C33:C38">(B33/$B$31)*100</f>
        <v>68.0462839341344</v>
      </c>
      <c r="E33" s="34" t="s">
        <v>321</v>
      </c>
      <c r="F33" s="97">
        <v>274</v>
      </c>
      <c r="G33" s="101">
        <f t="shared" si="4"/>
        <v>3.383551494196098</v>
      </c>
      <c r="J33" s="39"/>
    </row>
    <row r="34" spans="1:7" ht="12.75">
      <c r="A34" s="36" t="s">
        <v>322</v>
      </c>
      <c r="B34" s="97">
        <v>47</v>
      </c>
      <c r="C34" s="10">
        <f t="shared" si="5"/>
        <v>0.6972259308707907</v>
      </c>
      <c r="E34" s="34" t="s">
        <v>323</v>
      </c>
      <c r="F34" s="97">
        <v>307</v>
      </c>
      <c r="G34" s="101">
        <f t="shared" si="4"/>
        <v>3.7910595208693505</v>
      </c>
    </row>
    <row r="35" spans="1:7" ht="12.75">
      <c r="A35" s="36" t="s">
        <v>325</v>
      </c>
      <c r="B35" s="97">
        <v>372</v>
      </c>
      <c r="C35" s="10">
        <f t="shared" si="5"/>
        <v>5.518469069870939</v>
      </c>
      <c r="E35" s="34" t="s">
        <v>321</v>
      </c>
      <c r="F35" s="97">
        <v>162</v>
      </c>
      <c r="G35" s="101">
        <f t="shared" si="4"/>
        <v>2.00049394912324</v>
      </c>
    </row>
    <row r="36" spans="1:7" ht="12.75">
      <c r="A36" s="36" t="s">
        <v>297</v>
      </c>
      <c r="B36" s="97">
        <v>285</v>
      </c>
      <c r="C36" s="10">
        <f t="shared" si="5"/>
        <v>4.227859368046285</v>
      </c>
      <c r="E36" s="34" t="s">
        <v>327</v>
      </c>
      <c r="F36" s="97">
        <v>341</v>
      </c>
      <c r="G36" s="101">
        <f t="shared" si="4"/>
        <v>4.21091627562361</v>
      </c>
    </row>
    <row r="37" spans="1:7" ht="12.75">
      <c r="A37" s="36" t="s">
        <v>326</v>
      </c>
      <c r="B37" s="97">
        <v>352</v>
      </c>
      <c r="C37" s="10">
        <f t="shared" si="5"/>
        <v>5.221777184394007</v>
      </c>
      <c r="E37" s="34" t="s">
        <v>321</v>
      </c>
      <c r="F37" s="97">
        <v>27</v>
      </c>
      <c r="G37" s="101">
        <f t="shared" si="4"/>
        <v>0.3334156581872067</v>
      </c>
    </row>
    <row r="38" spans="1:7" ht="12.75">
      <c r="A38" s="36" t="s">
        <v>297</v>
      </c>
      <c r="B38" s="97">
        <v>239</v>
      </c>
      <c r="C38" s="10">
        <f t="shared" si="5"/>
        <v>3.54546803144934</v>
      </c>
      <c r="E38" s="34" t="s">
        <v>259</v>
      </c>
      <c r="F38" s="97">
        <v>271</v>
      </c>
      <c r="G38" s="101">
        <f t="shared" si="4"/>
        <v>3.346505309953075</v>
      </c>
    </row>
    <row r="39" spans="1:7" ht="12.75">
      <c r="A39" s="36"/>
      <c r="B39" s="97" t="s">
        <v>250</v>
      </c>
      <c r="C39" s="10"/>
      <c r="E39" s="34" t="s">
        <v>321</v>
      </c>
      <c r="F39" s="97">
        <v>85</v>
      </c>
      <c r="G39" s="101">
        <f t="shared" si="4"/>
        <v>1.0496418868856507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102</v>
      </c>
      <c r="C42" s="33">
        <f>(B42/$B$42)*100</f>
        <v>100</v>
      </c>
      <c r="E42" s="31" t="s">
        <v>268</v>
      </c>
      <c r="F42" s="80">
        <v>8777</v>
      </c>
      <c r="G42" s="99">
        <f>(F42/$F$42)*100</f>
        <v>100</v>
      </c>
      <c r="I42" s="39"/>
    </row>
    <row r="43" spans="1:7" ht="12.75">
      <c r="A43" s="36" t="s">
        <v>301</v>
      </c>
      <c r="B43" s="98">
        <v>15</v>
      </c>
      <c r="C43" s="102">
        <f>(B43/$B$42)*100</f>
        <v>14.705882352941178</v>
      </c>
      <c r="E43" s="60" t="s">
        <v>168</v>
      </c>
      <c r="F43" s="106">
        <v>11440</v>
      </c>
      <c r="G43" s="107">
        <f aca="true" t="shared" si="6" ref="G43:G71">(F43/$F$42)*100</f>
        <v>130.34066309673008</v>
      </c>
    </row>
    <row r="44" spans="1:7" ht="12.75">
      <c r="A44" s="36"/>
      <c r="B44" s="93" t="s">
        <v>250</v>
      </c>
      <c r="C44" s="10"/>
      <c r="E44" s="1" t="s">
        <v>329</v>
      </c>
      <c r="F44" s="97">
        <v>9</v>
      </c>
      <c r="G44" s="101">
        <f t="shared" si="6"/>
        <v>0.10254073145721772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119</v>
      </c>
      <c r="G45" s="101">
        <f t="shared" si="6"/>
        <v>1.3558163381565453</v>
      </c>
    </row>
    <row r="46" spans="1:7" ht="12.75">
      <c r="A46" s="29" t="s">
        <v>331</v>
      </c>
      <c r="B46" s="93">
        <v>6469</v>
      </c>
      <c r="C46" s="33">
        <f>(B46/$B$46)*100</f>
        <v>100</v>
      </c>
      <c r="E46" s="1" t="s">
        <v>332</v>
      </c>
      <c r="F46" s="97">
        <v>45</v>
      </c>
      <c r="G46" s="101">
        <f t="shared" si="6"/>
        <v>0.5127036572860886</v>
      </c>
    </row>
    <row r="47" spans="1:7" ht="12.75">
      <c r="A47" s="36" t="s">
        <v>333</v>
      </c>
      <c r="B47" s="97">
        <v>639</v>
      </c>
      <c r="C47" s="10">
        <f>(B47/$B$46)*100</f>
        <v>9.877879115782964</v>
      </c>
      <c r="E47" s="1" t="s">
        <v>334</v>
      </c>
      <c r="F47" s="97">
        <v>140</v>
      </c>
      <c r="G47" s="101">
        <f t="shared" si="6"/>
        <v>1.5950780448900537</v>
      </c>
    </row>
    <row r="48" spans="1:7" ht="12.75">
      <c r="A48" s="36"/>
      <c r="B48" s="93" t="s">
        <v>250</v>
      </c>
      <c r="C48" s="10"/>
      <c r="E48" s="1" t="s">
        <v>335</v>
      </c>
      <c r="F48" s="97">
        <v>606</v>
      </c>
      <c r="G48" s="101">
        <f t="shared" si="6"/>
        <v>6.904409251452661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200</v>
      </c>
      <c r="G49" s="101">
        <f t="shared" si="6"/>
        <v>2.278682921271505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82</v>
      </c>
      <c r="G50" s="101">
        <f t="shared" si="6"/>
        <v>0.9342599977213172</v>
      </c>
    </row>
    <row r="51" spans="1:7" ht="12.75">
      <c r="A51" s="5" t="s">
        <v>338</v>
      </c>
      <c r="B51" s="93">
        <v>1797</v>
      </c>
      <c r="C51" s="33">
        <f>(B51/$B$51)*100</f>
        <v>100</v>
      </c>
      <c r="E51" s="1" t="s">
        <v>339</v>
      </c>
      <c r="F51" s="97">
        <v>1799</v>
      </c>
      <c r="G51" s="101">
        <f t="shared" si="6"/>
        <v>20.49675287683719</v>
      </c>
    </row>
    <row r="52" spans="1:7" ht="12.75">
      <c r="A52" s="4" t="s">
        <v>340</v>
      </c>
      <c r="B52" s="98">
        <v>145</v>
      </c>
      <c r="C52" s="10">
        <f>(B52/$B$51)*100</f>
        <v>8.069003895381192</v>
      </c>
      <c r="E52" s="1" t="s">
        <v>341</v>
      </c>
      <c r="F52" s="97">
        <v>48</v>
      </c>
      <c r="G52" s="101">
        <f t="shared" si="6"/>
        <v>0.5468839011051613</v>
      </c>
    </row>
    <row r="53" spans="1:7" ht="12.75">
      <c r="A53" s="4"/>
      <c r="B53" s="93" t="s">
        <v>250</v>
      </c>
      <c r="C53" s="10"/>
      <c r="E53" s="1" t="s">
        <v>342</v>
      </c>
      <c r="F53" s="97">
        <v>74</v>
      </c>
      <c r="G53" s="101">
        <f t="shared" si="6"/>
        <v>0.8431126808704569</v>
      </c>
    </row>
    <row r="54" spans="1:7" ht="14.25">
      <c r="A54" s="5" t="s">
        <v>343</v>
      </c>
      <c r="B54" s="93">
        <v>5179</v>
      </c>
      <c r="C54" s="33">
        <f>(B54/$B$54)*100</f>
        <v>100</v>
      </c>
      <c r="E54" s="1" t="s">
        <v>201</v>
      </c>
      <c r="F54" s="97">
        <v>2000</v>
      </c>
      <c r="G54" s="101">
        <f t="shared" si="6"/>
        <v>22.786829212715052</v>
      </c>
    </row>
    <row r="55" spans="1:7" ht="12.75">
      <c r="A55" s="4" t="s">
        <v>340</v>
      </c>
      <c r="B55" s="98">
        <v>636</v>
      </c>
      <c r="C55" s="10">
        <f>(B55/$B$54)*100</f>
        <v>12.28036300444101</v>
      </c>
      <c r="E55" s="1" t="s">
        <v>344</v>
      </c>
      <c r="F55" s="97">
        <v>2479</v>
      </c>
      <c r="G55" s="101">
        <f t="shared" si="6"/>
        <v>28.24427480916031</v>
      </c>
    </row>
    <row r="56" spans="1:7" ht="12.75">
      <c r="A56" s="4" t="s">
        <v>345</v>
      </c>
      <c r="B56" s="119">
        <v>72.3</v>
      </c>
      <c r="C56" s="37" t="s">
        <v>261</v>
      </c>
      <c r="E56" s="1" t="s">
        <v>346</v>
      </c>
      <c r="F56" s="97">
        <v>87</v>
      </c>
      <c r="G56" s="101">
        <f t="shared" si="6"/>
        <v>0.9912270707531047</v>
      </c>
    </row>
    <row r="57" spans="1:7" ht="12.75">
      <c r="A57" s="4" t="s">
        <v>347</v>
      </c>
      <c r="B57" s="98">
        <v>4543</v>
      </c>
      <c r="C57" s="10">
        <f>(B57/$B$54)*100</f>
        <v>87.71963699555899</v>
      </c>
      <c r="E57" s="1" t="s">
        <v>348</v>
      </c>
      <c r="F57" s="97">
        <v>66</v>
      </c>
      <c r="G57" s="101">
        <f t="shared" si="6"/>
        <v>0.7519653640195967</v>
      </c>
    </row>
    <row r="58" spans="1:7" ht="12.75">
      <c r="A58" s="4" t="s">
        <v>345</v>
      </c>
      <c r="B58" s="119">
        <v>80.5</v>
      </c>
      <c r="C58" s="37" t="s">
        <v>261</v>
      </c>
      <c r="E58" s="1" t="s">
        <v>349</v>
      </c>
      <c r="F58" s="97">
        <v>696</v>
      </c>
      <c r="G58" s="101">
        <f t="shared" si="6"/>
        <v>7.929816566024837</v>
      </c>
    </row>
    <row r="59" spans="1:7" ht="12.75">
      <c r="A59" s="4"/>
      <c r="B59" s="93" t="s">
        <v>250</v>
      </c>
      <c r="C59" s="10"/>
      <c r="E59" s="1" t="s">
        <v>350</v>
      </c>
      <c r="F59" s="97">
        <v>15</v>
      </c>
      <c r="G59" s="101">
        <f t="shared" si="6"/>
        <v>0.17090121909536288</v>
      </c>
    </row>
    <row r="60" spans="1:7" ht="12.75">
      <c r="A60" s="5" t="s">
        <v>351</v>
      </c>
      <c r="B60" s="93">
        <v>1122</v>
      </c>
      <c r="C60" s="33">
        <f>(B60/$B$60)*100</f>
        <v>100</v>
      </c>
      <c r="E60" s="1" t="s">
        <v>352</v>
      </c>
      <c r="F60" s="97">
        <v>206</v>
      </c>
      <c r="G60" s="101">
        <f t="shared" si="6"/>
        <v>2.3470434089096504</v>
      </c>
    </row>
    <row r="61" spans="1:7" ht="12.75">
      <c r="A61" s="4" t="s">
        <v>340</v>
      </c>
      <c r="B61" s="97">
        <v>289</v>
      </c>
      <c r="C61" s="10">
        <f>(B61/$B$60)*100</f>
        <v>25.757575757575758</v>
      </c>
      <c r="E61" s="1" t="s">
        <v>353</v>
      </c>
      <c r="F61" s="97">
        <v>75</v>
      </c>
      <c r="G61" s="101">
        <f t="shared" si="6"/>
        <v>0.8545060954768143</v>
      </c>
    </row>
    <row r="62" spans="1:7" ht="12.75">
      <c r="A62" s="4"/>
      <c r="B62" s="93" t="s">
        <v>250</v>
      </c>
      <c r="C62" s="10"/>
      <c r="E62" s="1" t="s">
        <v>354</v>
      </c>
      <c r="F62" s="97">
        <v>288</v>
      </c>
      <c r="G62" s="101">
        <f t="shared" si="6"/>
        <v>3.281303406630967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57</v>
      </c>
      <c r="G63" s="101">
        <f t="shared" si="6"/>
        <v>0.6494246325623789</v>
      </c>
    </row>
    <row r="64" spans="1:7" ht="12.75">
      <c r="A64" s="29" t="s">
        <v>357</v>
      </c>
      <c r="B64" s="93">
        <v>8098</v>
      </c>
      <c r="C64" s="33">
        <f>(B64/$B$64)*100</f>
        <v>100</v>
      </c>
      <c r="E64" s="1" t="s">
        <v>358</v>
      </c>
      <c r="F64" s="97">
        <v>10</v>
      </c>
      <c r="G64" s="101">
        <f t="shared" si="6"/>
        <v>0.11393414606357526</v>
      </c>
    </row>
    <row r="65" spans="1:7" ht="12.75">
      <c r="A65" s="4" t="s">
        <v>256</v>
      </c>
      <c r="B65" s="97">
        <v>5080</v>
      </c>
      <c r="C65" s="10">
        <f>(B65/$B$64)*100</f>
        <v>62.73153865151889</v>
      </c>
      <c r="E65" s="1" t="s">
        <v>359</v>
      </c>
      <c r="F65" s="97">
        <v>163</v>
      </c>
      <c r="G65" s="101">
        <f t="shared" si="6"/>
        <v>1.8571265808362765</v>
      </c>
    </row>
    <row r="66" spans="1:7" ht="12.75">
      <c r="A66" s="4" t="s">
        <v>257</v>
      </c>
      <c r="B66" s="97">
        <v>2830</v>
      </c>
      <c r="C66" s="10">
        <f aca="true" t="shared" si="7" ref="C66:C71">(B66/$B$64)*100</f>
        <v>34.946900469251666</v>
      </c>
      <c r="E66" s="1" t="s">
        <v>360</v>
      </c>
      <c r="F66" s="97">
        <v>8</v>
      </c>
      <c r="G66" s="101">
        <f t="shared" si="6"/>
        <v>0.09114731685086021</v>
      </c>
    </row>
    <row r="67" spans="1:7" ht="12.75">
      <c r="A67" s="4" t="s">
        <v>361</v>
      </c>
      <c r="B67" s="97">
        <v>658</v>
      </c>
      <c r="C67" s="10">
        <f t="shared" si="7"/>
        <v>8.125463077303039</v>
      </c>
      <c r="E67" s="1" t="s">
        <v>362</v>
      </c>
      <c r="F67" s="97">
        <v>122</v>
      </c>
      <c r="G67" s="101">
        <f t="shared" si="6"/>
        <v>1.3899965819756182</v>
      </c>
    </row>
    <row r="68" spans="1:7" ht="12.75">
      <c r="A68" s="4" t="s">
        <v>363</v>
      </c>
      <c r="B68" s="97">
        <v>2172</v>
      </c>
      <c r="C68" s="10">
        <f t="shared" si="7"/>
        <v>26.821437391948628</v>
      </c>
      <c r="E68" s="1" t="s">
        <v>364</v>
      </c>
      <c r="F68" s="97">
        <v>491</v>
      </c>
      <c r="G68" s="101">
        <f t="shared" si="6"/>
        <v>5.594166571721545</v>
      </c>
    </row>
    <row r="69" spans="1:7" ht="12.75">
      <c r="A69" s="4" t="s">
        <v>365</v>
      </c>
      <c r="B69" s="97">
        <v>1671</v>
      </c>
      <c r="C69" s="10">
        <f t="shared" si="7"/>
        <v>20.63472462336379</v>
      </c>
      <c r="E69" s="1" t="s">
        <v>366</v>
      </c>
      <c r="F69" s="97">
        <v>61</v>
      </c>
      <c r="G69" s="101">
        <f t="shared" si="6"/>
        <v>0.6949982909878091</v>
      </c>
    </row>
    <row r="70" spans="1:7" ht="12.75">
      <c r="A70" s="4" t="s">
        <v>367</v>
      </c>
      <c r="B70" s="97">
        <v>501</v>
      </c>
      <c r="C70" s="10">
        <f t="shared" si="7"/>
        <v>6.186712768584836</v>
      </c>
      <c r="E70" s="1" t="s">
        <v>368</v>
      </c>
      <c r="F70" s="97">
        <v>14</v>
      </c>
      <c r="G70" s="101">
        <f t="shared" si="6"/>
        <v>0.15950780448900534</v>
      </c>
    </row>
    <row r="71" spans="1:7" ht="12.75">
      <c r="A71" s="7" t="s">
        <v>258</v>
      </c>
      <c r="B71" s="103">
        <v>188</v>
      </c>
      <c r="C71" s="40">
        <f t="shared" si="7"/>
        <v>2.3215608792294393</v>
      </c>
      <c r="D71" s="41"/>
      <c r="E71" s="9" t="s">
        <v>369</v>
      </c>
      <c r="F71" s="103">
        <v>1480</v>
      </c>
      <c r="G71" s="104">
        <f t="shared" si="6"/>
        <v>16.862253617409138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6638</v>
      </c>
      <c r="C9" s="81">
        <f>(B9/$B$9)*100</f>
        <v>100</v>
      </c>
      <c r="D9" s="65"/>
      <c r="E9" s="79" t="s">
        <v>381</v>
      </c>
      <c r="F9" s="80">
        <v>3140</v>
      </c>
      <c r="G9" s="81">
        <f>(F9/$F$9)*100</f>
        <v>100</v>
      </c>
    </row>
    <row r="10" spans="1:7" ht="12.75">
      <c r="A10" s="82" t="s">
        <v>382</v>
      </c>
      <c r="B10" s="97">
        <v>4559</v>
      </c>
      <c r="C10" s="105">
        <f>(B10/$B$9)*100</f>
        <v>68.68032539921664</v>
      </c>
      <c r="D10" s="65"/>
      <c r="E10" s="78" t="s">
        <v>383</v>
      </c>
      <c r="F10" s="97">
        <v>61</v>
      </c>
      <c r="G10" s="105">
        <f aca="true" t="shared" si="0" ref="G10:G19">(F10/$F$9)*100</f>
        <v>1.9426751592356688</v>
      </c>
    </row>
    <row r="11" spans="1:7" ht="12.75">
      <c r="A11" s="82" t="s">
        <v>384</v>
      </c>
      <c r="B11" s="97">
        <v>4559</v>
      </c>
      <c r="C11" s="105">
        <f aca="true" t="shared" si="1" ref="C11:C16">(B11/$B$9)*100</f>
        <v>68.68032539921664</v>
      </c>
      <c r="D11" s="65"/>
      <c r="E11" s="78" t="s">
        <v>385</v>
      </c>
      <c r="F11" s="97">
        <v>104</v>
      </c>
      <c r="G11" s="105">
        <f t="shared" si="0"/>
        <v>3.3121019108280256</v>
      </c>
    </row>
    <row r="12" spans="1:7" ht="12.75">
      <c r="A12" s="82" t="s">
        <v>386</v>
      </c>
      <c r="B12" s="97">
        <v>4431</v>
      </c>
      <c r="C12" s="105">
        <f>(B12/$B$9)*100</f>
        <v>66.75203374510394</v>
      </c>
      <c r="D12" s="65"/>
      <c r="E12" s="78" t="s">
        <v>387</v>
      </c>
      <c r="F12" s="97">
        <v>136</v>
      </c>
      <c r="G12" s="105">
        <f t="shared" si="0"/>
        <v>4.3312101910828025</v>
      </c>
    </row>
    <row r="13" spans="1:7" ht="12.75">
      <c r="A13" s="82" t="s">
        <v>388</v>
      </c>
      <c r="B13" s="97">
        <v>128</v>
      </c>
      <c r="C13" s="105">
        <f>(B13/$B$9)*100</f>
        <v>1.9282916541126844</v>
      </c>
      <c r="D13" s="65"/>
      <c r="E13" s="78" t="s">
        <v>389</v>
      </c>
      <c r="F13" s="97">
        <v>268</v>
      </c>
      <c r="G13" s="105">
        <f t="shared" si="0"/>
        <v>8.535031847133757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315</v>
      </c>
      <c r="G14" s="105">
        <f t="shared" si="0"/>
        <v>10.031847133757962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435</v>
      </c>
      <c r="G15" s="105">
        <f t="shared" si="0"/>
        <v>13.853503184713375</v>
      </c>
    </row>
    <row r="16" spans="1:7" ht="12.75">
      <c r="A16" s="82" t="s">
        <v>67</v>
      </c>
      <c r="B16" s="97">
        <v>2079</v>
      </c>
      <c r="C16" s="105">
        <f t="shared" si="1"/>
        <v>31.31967460078337</v>
      </c>
      <c r="D16" s="65"/>
      <c r="E16" s="78" t="s">
        <v>68</v>
      </c>
      <c r="F16" s="97">
        <v>446</v>
      </c>
      <c r="G16" s="105">
        <f t="shared" si="0"/>
        <v>14.203821656050955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573</v>
      </c>
      <c r="G17" s="105">
        <f t="shared" si="0"/>
        <v>18.2484076433121</v>
      </c>
    </row>
    <row r="18" spans="1:7" ht="12.75">
      <c r="A18" s="77" t="s">
        <v>70</v>
      </c>
      <c r="B18" s="80">
        <v>3433</v>
      </c>
      <c r="C18" s="81">
        <f>(B18/$B$18)*100</f>
        <v>100</v>
      </c>
      <c r="D18" s="65"/>
      <c r="E18" s="78" t="s">
        <v>170</v>
      </c>
      <c r="F18" s="97">
        <v>379</v>
      </c>
      <c r="G18" s="105">
        <f t="shared" si="0"/>
        <v>12.070063694267516</v>
      </c>
    </row>
    <row r="19" spans="1:9" ht="12.75">
      <c r="A19" s="82" t="s">
        <v>382</v>
      </c>
      <c r="B19" s="97">
        <v>2079</v>
      </c>
      <c r="C19" s="105">
        <f>(B19/$B$18)*100</f>
        <v>60.55927759976697</v>
      </c>
      <c r="D19" s="65"/>
      <c r="E19" s="78" t="s">
        <v>169</v>
      </c>
      <c r="F19" s="98">
        <v>423</v>
      </c>
      <c r="G19" s="105">
        <f t="shared" si="0"/>
        <v>13.471337579617835</v>
      </c>
      <c r="I19" s="117"/>
    </row>
    <row r="20" spans="1:7" ht="12.75">
      <c r="A20" s="82" t="s">
        <v>384</v>
      </c>
      <c r="B20" s="97">
        <v>2079</v>
      </c>
      <c r="C20" s="105">
        <f>(B20/$B$18)*100</f>
        <v>60.55927759976697</v>
      </c>
      <c r="D20" s="65"/>
      <c r="E20" s="78" t="s">
        <v>71</v>
      </c>
      <c r="F20" s="97">
        <v>84532</v>
      </c>
      <c r="G20" s="112" t="s">
        <v>261</v>
      </c>
    </row>
    <row r="21" spans="1:7" ht="12.75">
      <c r="A21" s="82" t="s">
        <v>386</v>
      </c>
      <c r="B21" s="97">
        <v>2024</v>
      </c>
      <c r="C21" s="105">
        <f>(B21/$B$18)*100</f>
        <v>58.957180308767846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2679</v>
      </c>
      <c r="G22" s="105">
        <f>(F22/$F$9)*100</f>
        <v>85.31847133757961</v>
      </c>
    </row>
    <row r="23" spans="1:7" ht="12.75">
      <c r="A23" s="77" t="s">
        <v>73</v>
      </c>
      <c r="B23" s="80">
        <v>789</v>
      </c>
      <c r="C23" s="81">
        <f>(B23/$B$23)*100</f>
        <v>100</v>
      </c>
      <c r="D23" s="65"/>
      <c r="E23" s="78" t="s">
        <v>74</v>
      </c>
      <c r="F23" s="97">
        <v>118744</v>
      </c>
      <c r="G23" s="112" t="s">
        <v>261</v>
      </c>
    </row>
    <row r="24" spans="1:7" ht="12.75">
      <c r="A24" s="82" t="s">
        <v>75</v>
      </c>
      <c r="B24" s="97">
        <v>362</v>
      </c>
      <c r="C24" s="105">
        <f>(B24/$B$23)*100</f>
        <v>45.8808618504436</v>
      </c>
      <c r="D24" s="65"/>
      <c r="E24" s="78" t="s">
        <v>76</v>
      </c>
      <c r="F24" s="97">
        <v>801</v>
      </c>
      <c r="G24" s="105">
        <f>(F24/$F$9)*100</f>
        <v>25.50955414012739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13987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</v>
      </c>
      <c r="G26" s="105">
        <f>(F26/$F$9)*100</f>
        <v>0.445859872611465</v>
      </c>
    </row>
    <row r="27" spans="1:7" ht="12.75">
      <c r="A27" s="77" t="s">
        <v>85</v>
      </c>
      <c r="B27" s="80">
        <v>4372</v>
      </c>
      <c r="C27" s="81">
        <f>(B27/$B$27)*100</f>
        <v>100</v>
      </c>
      <c r="D27" s="65"/>
      <c r="E27" s="78" t="s">
        <v>78</v>
      </c>
      <c r="F27" s="98">
        <v>3021</v>
      </c>
      <c r="G27" s="112" t="s">
        <v>261</v>
      </c>
    </row>
    <row r="28" spans="1:7" ht="12.75">
      <c r="A28" s="82" t="s">
        <v>86</v>
      </c>
      <c r="B28" s="97">
        <v>3574</v>
      </c>
      <c r="C28" s="105">
        <f aca="true" t="shared" si="2" ref="C28:C33">(B28/$B$27)*100</f>
        <v>81.74748398902103</v>
      </c>
      <c r="D28" s="65"/>
      <c r="E28" s="78" t="s">
        <v>79</v>
      </c>
      <c r="F28" s="97">
        <v>14</v>
      </c>
      <c r="G28" s="105">
        <f>(F28/$F$9)*100</f>
        <v>0.445859872611465</v>
      </c>
    </row>
    <row r="29" spans="1:7" ht="12.75">
      <c r="A29" s="82" t="s">
        <v>87</v>
      </c>
      <c r="B29" s="97">
        <v>246</v>
      </c>
      <c r="C29" s="105">
        <f t="shared" si="2"/>
        <v>5.6267154620311075</v>
      </c>
      <c r="D29" s="65"/>
      <c r="E29" s="78" t="s">
        <v>80</v>
      </c>
      <c r="F29" s="97">
        <v>12700</v>
      </c>
      <c r="G29" s="112" t="s">
        <v>261</v>
      </c>
    </row>
    <row r="30" spans="1:7" ht="12.75">
      <c r="A30" s="82" t="s">
        <v>88</v>
      </c>
      <c r="B30" s="97">
        <v>282</v>
      </c>
      <c r="C30" s="105">
        <f t="shared" si="2"/>
        <v>6.4501372369624885</v>
      </c>
      <c r="D30" s="65"/>
      <c r="E30" s="78" t="s">
        <v>81</v>
      </c>
      <c r="F30" s="97">
        <v>590</v>
      </c>
      <c r="G30" s="105">
        <f>(F30/$F$9)*100</f>
        <v>18.789808917197455</v>
      </c>
    </row>
    <row r="31" spans="1:7" ht="12.75">
      <c r="A31" s="82" t="s">
        <v>115</v>
      </c>
      <c r="B31" s="97">
        <v>71</v>
      </c>
      <c r="C31" s="105">
        <f t="shared" si="2"/>
        <v>1.6239707227813358</v>
      </c>
      <c r="D31" s="65"/>
      <c r="E31" s="78" t="s">
        <v>82</v>
      </c>
      <c r="F31" s="97">
        <v>23300</v>
      </c>
      <c r="G31" s="112" t="s">
        <v>261</v>
      </c>
    </row>
    <row r="32" spans="1:7" ht="12.75">
      <c r="A32" s="82" t="s">
        <v>89</v>
      </c>
      <c r="B32" s="97">
        <v>8</v>
      </c>
      <c r="C32" s="105">
        <f t="shared" si="2"/>
        <v>0.18298261665141813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191</v>
      </c>
      <c r="C33" s="105">
        <f t="shared" si="2"/>
        <v>4.368709972552607</v>
      </c>
      <c r="D33" s="65"/>
      <c r="E33" s="79" t="s">
        <v>84</v>
      </c>
      <c r="F33" s="80">
        <v>2477</v>
      </c>
      <c r="G33" s="81">
        <f>(F33/$F$33)*100</f>
        <v>100</v>
      </c>
    </row>
    <row r="34" spans="1:7" ht="12.75">
      <c r="A34" s="82" t="s">
        <v>91</v>
      </c>
      <c r="B34" s="120">
        <v>29</v>
      </c>
      <c r="C34" s="112" t="s">
        <v>261</v>
      </c>
      <c r="D34" s="65"/>
      <c r="E34" s="78" t="s">
        <v>383</v>
      </c>
      <c r="F34" s="97">
        <v>25</v>
      </c>
      <c r="G34" s="105">
        <f aca="true" t="shared" si="3" ref="G34:G43">(F34/$F$33)*100</f>
        <v>1.0092854259184496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26</v>
      </c>
      <c r="G35" s="105">
        <f t="shared" si="3"/>
        <v>1.0496568429551878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65</v>
      </c>
      <c r="G36" s="105">
        <f t="shared" si="3"/>
        <v>2.624142107387969</v>
      </c>
    </row>
    <row r="37" spans="1:7" ht="12.75">
      <c r="A37" s="77" t="s">
        <v>94</v>
      </c>
      <c r="B37" s="80">
        <v>4431</v>
      </c>
      <c r="C37" s="81">
        <f>(B37/$B$37)*100</f>
        <v>100</v>
      </c>
      <c r="D37" s="65"/>
      <c r="E37" s="78" t="s">
        <v>389</v>
      </c>
      <c r="F37" s="97">
        <v>148</v>
      </c>
      <c r="G37" s="105">
        <f t="shared" si="3"/>
        <v>5.974969721437223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211</v>
      </c>
      <c r="G38" s="105">
        <f t="shared" si="3"/>
        <v>8.518368994751716</v>
      </c>
    </row>
    <row r="39" spans="1:7" ht="12.75">
      <c r="A39" s="82" t="s">
        <v>97</v>
      </c>
      <c r="B39" s="98">
        <v>2143</v>
      </c>
      <c r="C39" s="105">
        <f>(B39/$B$37)*100</f>
        <v>48.363800496501916</v>
      </c>
      <c r="D39" s="65"/>
      <c r="E39" s="78" t="s">
        <v>393</v>
      </c>
      <c r="F39" s="97">
        <v>329</v>
      </c>
      <c r="G39" s="105">
        <f t="shared" si="3"/>
        <v>13.2821962050868</v>
      </c>
    </row>
    <row r="40" spans="1:7" ht="12.75">
      <c r="A40" s="82" t="s">
        <v>98</v>
      </c>
      <c r="B40" s="98">
        <v>529</v>
      </c>
      <c r="C40" s="105">
        <f>(B40/$B$37)*100</f>
        <v>11.938614308282554</v>
      </c>
      <c r="D40" s="65"/>
      <c r="E40" s="78" t="s">
        <v>68</v>
      </c>
      <c r="F40" s="97">
        <v>390</v>
      </c>
      <c r="G40" s="105">
        <f t="shared" si="3"/>
        <v>15.744852644327818</v>
      </c>
    </row>
    <row r="41" spans="1:7" ht="12.75">
      <c r="A41" s="82" t="s">
        <v>100</v>
      </c>
      <c r="B41" s="98">
        <v>1222</v>
      </c>
      <c r="C41" s="105">
        <f>(B41/$B$37)*100</f>
        <v>27.57842473482284</v>
      </c>
      <c r="D41" s="65"/>
      <c r="E41" s="78" t="s">
        <v>69</v>
      </c>
      <c r="F41" s="97">
        <v>521</v>
      </c>
      <c r="G41" s="105">
        <f t="shared" si="3"/>
        <v>21.03350827614049</v>
      </c>
    </row>
    <row r="42" spans="1:7" ht="12.75">
      <c r="A42" s="82" t="s">
        <v>260</v>
      </c>
      <c r="B42" s="98">
        <v>14</v>
      </c>
      <c r="C42" s="105">
        <f>(B42/$B$37)*100</f>
        <v>0.315955766192733</v>
      </c>
      <c r="D42" s="65"/>
      <c r="E42" s="78" t="s">
        <v>170</v>
      </c>
      <c r="F42" s="97">
        <v>356</v>
      </c>
      <c r="G42" s="105">
        <f t="shared" si="3"/>
        <v>14.372224465078725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406</v>
      </c>
      <c r="G43" s="105">
        <f t="shared" si="3"/>
        <v>16.390795316915625</v>
      </c>
    </row>
    <row r="44" spans="1:7" ht="12.75">
      <c r="A44" s="82" t="s">
        <v>291</v>
      </c>
      <c r="B44" s="98">
        <v>198</v>
      </c>
      <c r="C44" s="105">
        <f>(B44/$B$37)*100</f>
        <v>4.468517264725795</v>
      </c>
      <c r="D44" s="65"/>
      <c r="E44" s="78" t="s">
        <v>93</v>
      </c>
      <c r="F44" s="97">
        <v>103037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325</v>
      </c>
      <c r="C46" s="105">
        <f>(B46/$B$37)*100</f>
        <v>7.33468742947416</v>
      </c>
      <c r="D46" s="65"/>
      <c r="E46" s="78" t="s">
        <v>96</v>
      </c>
      <c r="F46" s="97">
        <v>42613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71827</v>
      </c>
      <c r="G48" s="112" t="s">
        <v>261</v>
      </c>
    </row>
    <row r="49" spans="1:7" ht="13.5" thickBot="1">
      <c r="A49" s="82" t="s">
        <v>292</v>
      </c>
      <c r="B49" s="98">
        <v>19</v>
      </c>
      <c r="C49" s="105">
        <f aca="true" t="shared" si="4" ref="C49:C55">(B49/$B$37)*100</f>
        <v>0.4287971112615662</v>
      </c>
      <c r="D49" s="87"/>
      <c r="E49" s="88" t="s">
        <v>102</v>
      </c>
      <c r="F49" s="113">
        <v>46100</v>
      </c>
      <c r="G49" s="114" t="s">
        <v>261</v>
      </c>
    </row>
    <row r="50" spans="1:7" ht="13.5" thickTop="1">
      <c r="A50" s="82" t="s">
        <v>116</v>
      </c>
      <c r="B50" s="98">
        <v>244</v>
      </c>
      <c r="C50" s="105">
        <f t="shared" si="4"/>
        <v>5.506657639359061</v>
      </c>
      <c r="D50" s="65"/>
      <c r="E50" s="78"/>
      <c r="F50" s="86"/>
      <c r="G50" s="85"/>
    </row>
    <row r="51" spans="1:7" ht="12.75">
      <c r="A51" s="82" t="s">
        <v>117</v>
      </c>
      <c r="B51" s="98">
        <v>647</v>
      </c>
      <c r="C51" s="105">
        <f t="shared" si="4"/>
        <v>14.601670051907018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175</v>
      </c>
      <c r="C52" s="105">
        <f t="shared" si="4"/>
        <v>3.949447077409163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378</v>
      </c>
      <c r="C53" s="105">
        <f t="shared" si="4"/>
        <v>8.530805687203792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134</v>
      </c>
      <c r="C54" s="105">
        <f t="shared" si="4"/>
        <v>3.0241480478447302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338</v>
      </c>
      <c r="C55" s="105">
        <f t="shared" si="4"/>
        <v>7.628074926653125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573</v>
      </c>
      <c r="C57" s="105">
        <f>(B57/$B$37)*100</f>
        <v>12.931618144888288</v>
      </c>
      <c r="D57" s="65"/>
      <c r="E57" s="79" t="s">
        <v>84</v>
      </c>
      <c r="F57" s="80">
        <v>56</v>
      </c>
      <c r="G57" s="105">
        <f>(F57/L57)*100</f>
        <v>2.2607993540573275</v>
      </c>
      <c r="H57" s="79" t="s">
        <v>84</v>
      </c>
      <c r="L57" s="15">
        <v>2477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</v>
      </c>
      <c r="G58" s="105">
        <f>(F58/L58)*100</f>
        <v>1.7584097859327217</v>
      </c>
      <c r="H58" s="78" t="s">
        <v>118</v>
      </c>
      <c r="L58" s="15">
        <v>1308</v>
      </c>
    </row>
    <row r="59" spans="1:12" ht="12.75">
      <c r="A59" s="82" t="s">
        <v>112</v>
      </c>
      <c r="B59" s="98">
        <v>513</v>
      </c>
      <c r="C59" s="105">
        <f>(B59/$B$37)*100</f>
        <v>11.577522004062288</v>
      </c>
      <c r="D59" s="65"/>
      <c r="E59" s="78" t="s">
        <v>120</v>
      </c>
      <c r="F59" s="97">
        <v>8</v>
      </c>
      <c r="G59" s="105">
        <f>(F59/L59)*100</f>
        <v>1.362862010221465</v>
      </c>
      <c r="H59" s="78" t="s">
        <v>120</v>
      </c>
      <c r="L59" s="15">
        <v>587</v>
      </c>
    </row>
    <row r="60" spans="1:7" ht="12.75">
      <c r="A60" s="82" t="s">
        <v>113</v>
      </c>
      <c r="B60" s="98">
        <v>810</v>
      </c>
      <c r="C60" s="105">
        <f>(B60/$B$37)*100</f>
        <v>18.280297901150984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295</v>
      </c>
      <c r="C62" s="105">
        <f>(B62/$B$37)*100</f>
        <v>6.65763935906116</v>
      </c>
      <c r="D62" s="65"/>
      <c r="E62" s="79" t="s">
        <v>123</v>
      </c>
      <c r="F62" s="80">
        <v>6</v>
      </c>
      <c r="G62" s="105">
        <f>(F62/L62)*100</f>
        <v>3.3333333333333335</v>
      </c>
      <c r="H62" s="79" t="s">
        <v>394</v>
      </c>
      <c r="L62" s="15">
        <v>180</v>
      </c>
    </row>
    <row r="63" spans="1:12" ht="12.75">
      <c r="A63" s="61" t="s">
        <v>293</v>
      </c>
      <c r="B63" s="98">
        <v>165</v>
      </c>
      <c r="C63" s="105">
        <f>(B63/$B$37)*100</f>
        <v>3.7237643872714963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72</v>
      </c>
    </row>
    <row r="64" spans="1:12" ht="12.75">
      <c r="A64" s="82" t="s">
        <v>114</v>
      </c>
      <c r="B64" s="98">
        <v>140</v>
      </c>
      <c r="C64" s="105">
        <f>(B64/$B$37)*100</f>
        <v>3.15955766192733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286</v>
      </c>
      <c r="G66" s="105">
        <f aca="true" t="shared" si="5" ref="G66:G71">(F66/L66)*100</f>
        <v>3.264840182648402</v>
      </c>
      <c r="H66" s="79" t="s">
        <v>124</v>
      </c>
      <c r="L66" s="15">
        <v>8760</v>
      </c>
    </row>
    <row r="67" spans="1:12" ht="12.75">
      <c r="A67" s="82" t="s">
        <v>126</v>
      </c>
      <c r="B67" s="97">
        <v>3784</v>
      </c>
      <c r="C67" s="105">
        <f>(B67/$B$37)*100</f>
        <v>85.39832994809298</v>
      </c>
      <c r="D67" s="65"/>
      <c r="E67" s="78" t="s">
        <v>262</v>
      </c>
      <c r="F67" s="97">
        <v>247</v>
      </c>
      <c r="G67" s="105">
        <f t="shared" si="5"/>
        <v>3.8182099242541354</v>
      </c>
      <c r="H67" s="78" t="s">
        <v>262</v>
      </c>
      <c r="L67" s="15">
        <v>6469</v>
      </c>
    </row>
    <row r="68" spans="1:12" ht="12.75">
      <c r="A68" s="82" t="s">
        <v>128</v>
      </c>
      <c r="B68" s="97">
        <v>399</v>
      </c>
      <c r="C68" s="105">
        <f>(B68/$B$37)*100</f>
        <v>9.004739336492891</v>
      </c>
      <c r="D68" s="65"/>
      <c r="E68" s="78" t="s">
        <v>127</v>
      </c>
      <c r="F68" s="97">
        <v>36</v>
      </c>
      <c r="G68" s="105">
        <f t="shared" si="5"/>
        <v>3.2085561497326207</v>
      </c>
      <c r="H68" s="78" t="s">
        <v>127</v>
      </c>
      <c r="L68" s="15">
        <v>1122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39</v>
      </c>
      <c r="G69" s="105">
        <f t="shared" si="5"/>
        <v>1.7023134002618943</v>
      </c>
      <c r="H69" s="78" t="s">
        <v>129</v>
      </c>
      <c r="L69" s="15">
        <v>2291</v>
      </c>
    </row>
    <row r="70" spans="1:12" ht="12.75">
      <c r="A70" s="82" t="s">
        <v>376</v>
      </c>
      <c r="B70" s="97">
        <v>228</v>
      </c>
      <c r="C70" s="105">
        <f>(B70/$B$37)*100</f>
        <v>5.145565335138795</v>
      </c>
      <c r="D70" s="65"/>
      <c r="E70" s="78" t="s">
        <v>130</v>
      </c>
      <c r="F70" s="97">
        <v>28</v>
      </c>
      <c r="G70" s="105">
        <f t="shared" si="5"/>
        <v>1.7369727047146404</v>
      </c>
      <c r="H70" s="78" t="s">
        <v>130</v>
      </c>
      <c r="L70" s="15">
        <v>1612</v>
      </c>
    </row>
    <row r="71" spans="1:12" ht="13.5" thickBot="1">
      <c r="A71" s="90" t="s">
        <v>371</v>
      </c>
      <c r="B71" s="110">
        <v>20</v>
      </c>
      <c r="C71" s="111">
        <f>(B71/$B$37)*100</f>
        <v>0.45136538027533285</v>
      </c>
      <c r="D71" s="91"/>
      <c r="E71" s="92" t="s">
        <v>131</v>
      </c>
      <c r="F71" s="110">
        <v>137</v>
      </c>
      <c r="G71" s="118">
        <f t="shared" si="5"/>
        <v>15.4627539503386</v>
      </c>
      <c r="H71" s="92" t="s">
        <v>131</v>
      </c>
      <c r="L71" s="15">
        <v>886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3206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3139</v>
      </c>
      <c r="G9" s="81">
        <f>(F9/$F$9)*100</f>
        <v>100</v>
      </c>
      <c r="I9" s="53"/>
    </row>
    <row r="10" spans="1:7" ht="12.75">
      <c r="A10" s="36" t="s">
        <v>137</v>
      </c>
      <c r="B10" s="97">
        <v>2546</v>
      </c>
      <c r="C10" s="105">
        <f aca="true" t="shared" si="0" ref="C10:C18">(B10/$B$8)*100</f>
        <v>79.41359950093575</v>
      </c>
      <c r="E10" s="32" t="s">
        <v>138</v>
      </c>
      <c r="F10" s="97">
        <v>3124</v>
      </c>
      <c r="G10" s="105">
        <f>(F10/$F$9)*100</f>
        <v>99.5221408091749</v>
      </c>
    </row>
    <row r="11" spans="1:7" ht="12.75">
      <c r="A11" s="36" t="s">
        <v>139</v>
      </c>
      <c r="B11" s="97">
        <v>246</v>
      </c>
      <c r="C11" s="105">
        <f t="shared" si="0"/>
        <v>7.673112913287586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135</v>
      </c>
      <c r="C12" s="105">
        <f t="shared" si="0"/>
        <v>4.21085464753587</v>
      </c>
      <c r="E12" s="32" t="s">
        <v>142</v>
      </c>
      <c r="F12" s="97">
        <v>15</v>
      </c>
      <c r="G12" s="105">
        <f>(F12/$F$9)*100</f>
        <v>0.47785919082510353</v>
      </c>
    </row>
    <row r="13" spans="1:7" ht="12.75">
      <c r="A13" s="36" t="s">
        <v>143</v>
      </c>
      <c r="B13" s="97">
        <v>141</v>
      </c>
      <c r="C13" s="105">
        <f t="shared" si="0"/>
        <v>4.398003742981909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</v>
      </c>
      <c r="C14" s="105">
        <f t="shared" si="0"/>
        <v>0.9669369931378666</v>
      </c>
      <c r="E14" s="42" t="s">
        <v>145</v>
      </c>
      <c r="F14" s="80">
        <v>2504</v>
      </c>
      <c r="G14" s="81">
        <f>(F14/$F$14)*100</f>
        <v>100</v>
      </c>
    </row>
    <row r="15" spans="1:7" ht="12.75">
      <c r="A15" s="36" t="s">
        <v>146</v>
      </c>
      <c r="B15" s="97">
        <v>29</v>
      </c>
      <c r="C15" s="105">
        <f t="shared" si="0"/>
        <v>0.9045539613225203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57</v>
      </c>
      <c r="C16" s="105">
        <f t="shared" si="0"/>
        <v>1.7779164067373672</v>
      </c>
      <c r="E16" s="1" t="s">
        <v>149</v>
      </c>
      <c r="F16" s="97">
        <v>17</v>
      </c>
      <c r="G16" s="105">
        <f>(F16/$F$14)*100</f>
        <v>0.6789137380191693</v>
      </c>
    </row>
    <row r="17" spans="1:7" ht="12.75">
      <c r="A17" s="36" t="s">
        <v>150</v>
      </c>
      <c r="B17" s="97">
        <v>21</v>
      </c>
      <c r="C17" s="105">
        <f t="shared" si="0"/>
        <v>0.6550218340611353</v>
      </c>
      <c r="E17" s="1" t="s">
        <v>151</v>
      </c>
      <c r="F17" s="97">
        <v>18</v>
      </c>
      <c r="G17" s="105">
        <f aca="true" t="shared" si="1" ref="G17:G23">(F17/$F$14)*100</f>
        <v>0.7188498402555911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73</v>
      </c>
      <c r="G18" s="105">
        <f t="shared" si="1"/>
        <v>2.915335463258786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318</v>
      </c>
      <c r="G19" s="105">
        <f t="shared" si="1"/>
        <v>12.699680511182109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851</v>
      </c>
      <c r="G20" s="105">
        <f t="shared" si="1"/>
        <v>33.98562300319489</v>
      </c>
    </row>
    <row r="21" spans="1:7" ht="12.75">
      <c r="A21" s="36" t="s">
        <v>156</v>
      </c>
      <c r="B21" s="98">
        <v>18</v>
      </c>
      <c r="C21" s="105">
        <f aca="true" t="shared" si="2" ref="C21:C28">(B21/$B$8)*100</f>
        <v>0.561447286338116</v>
      </c>
      <c r="E21" s="1" t="s">
        <v>157</v>
      </c>
      <c r="F21" s="97">
        <v>839</v>
      </c>
      <c r="G21" s="105">
        <f t="shared" si="1"/>
        <v>33.50638977635783</v>
      </c>
    </row>
    <row r="22" spans="1:7" ht="12.75">
      <c r="A22" s="36" t="s">
        <v>158</v>
      </c>
      <c r="B22" s="98">
        <v>233</v>
      </c>
      <c r="C22" s="105">
        <f t="shared" si="2"/>
        <v>7.267623206487836</v>
      </c>
      <c r="E22" s="1" t="s">
        <v>159</v>
      </c>
      <c r="F22" s="97">
        <v>382</v>
      </c>
      <c r="G22" s="105">
        <f t="shared" si="1"/>
        <v>15.2555910543131</v>
      </c>
    </row>
    <row r="23" spans="1:7" ht="12.75">
      <c r="A23" s="36" t="s">
        <v>160</v>
      </c>
      <c r="B23" s="98">
        <v>139</v>
      </c>
      <c r="C23" s="105">
        <f t="shared" si="2"/>
        <v>4.335620711166563</v>
      </c>
      <c r="E23" s="1" t="s">
        <v>161</v>
      </c>
      <c r="F23" s="98">
        <v>6</v>
      </c>
      <c r="G23" s="105">
        <f t="shared" si="1"/>
        <v>0.23961661341853036</v>
      </c>
    </row>
    <row r="24" spans="1:7" ht="12.75">
      <c r="A24" s="36" t="s">
        <v>162</v>
      </c>
      <c r="B24" s="97">
        <v>494</v>
      </c>
      <c r="C24" s="105">
        <f t="shared" si="2"/>
        <v>15.408608858390519</v>
      </c>
      <c r="E24" s="1" t="s">
        <v>163</v>
      </c>
      <c r="F24" s="97">
        <v>297000</v>
      </c>
      <c r="G24" s="112" t="s">
        <v>261</v>
      </c>
    </row>
    <row r="25" spans="1:7" ht="12.75">
      <c r="A25" s="36" t="s">
        <v>164</v>
      </c>
      <c r="B25" s="97">
        <v>348</v>
      </c>
      <c r="C25" s="105">
        <f t="shared" si="2"/>
        <v>10.854647535870242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570</v>
      </c>
      <c r="C26" s="105">
        <f t="shared" si="2"/>
        <v>17.779164067373674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869</v>
      </c>
      <c r="C27" s="105">
        <f t="shared" si="2"/>
        <v>27.105427323767934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535</v>
      </c>
      <c r="C28" s="105">
        <f t="shared" si="2"/>
        <v>16.687461010605116</v>
      </c>
      <c r="E28" s="32" t="s">
        <v>176</v>
      </c>
      <c r="F28" s="97">
        <v>1791</v>
      </c>
      <c r="G28" s="105">
        <f aca="true" t="shared" si="3" ref="G28:G35">(F28/$F$14)*100</f>
        <v>71.52555910543131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10</v>
      </c>
      <c r="C31" s="105">
        <f aca="true" t="shared" si="4" ref="C31:C39">(B31/$B$8)*100</f>
        <v>0.3119151590767312</v>
      </c>
      <c r="E31" s="32" t="s">
        <v>181</v>
      </c>
      <c r="F31" s="97">
        <v>6</v>
      </c>
      <c r="G31" s="105">
        <f t="shared" si="3"/>
        <v>0.23961661341853036</v>
      </c>
    </row>
    <row r="32" spans="1:7" ht="12.75">
      <c r="A32" s="36" t="s">
        <v>182</v>
      </c>
      <c r="B32" s="97">
        <v>57</v>
      </c>
      <c r="C32" s="105">
        <f t="shared" si="4"/>
        <v>1.7779164067373672</v>
      </c>
      <c r="E32" s="32" t="s">
        <v>183</v>
      </c>
      <c r="F32" s="97">
        <v>74</v>
      </c>
      <c r="G32" s="105">
        <f t="shared" si="3"/>
        <v>2.9552715654952078</v>
      </c>
    </row>
    <row r="33" spans="1:7" ht="12.75">
      <c r="A33" s="36" t="s">
        <v>184</v>
      </c>
      <c r="B33" s="97">
        <v>88</v>
      </c>
      <c r="C33" s="105">
        <f t="shared" si="4"/>
        <v>2.744853399875234</v>
      </c>
      <c r="E33" s="32" t="s">
        <v>185</v>
      </c>
      <c r="F33" s="97">
        <v>300</v>
      </c>
      <c r="G33" s="105">
        <f t="shared" si="3"/>
        <v>11.980830670926517</v>
      </c>
    </row>
    <row r="34" spans="1:7" ht="12.75">
      <c r="A34" s="36" t="s">
        <v>186</v>
      </c>
      <c r="B34" s="97">
        <v>154</v>
      </c>
      <c r="C34" s="105">
        <f t="shared" si="4"/>
        <v>4.8034934497816595</v>
      </c>
      <c r="E34" s="32" t="s">
        <v>187</v>
      </c>
      <c r="F34" s="97">
        <v>459</v>
      </c>
      <c r="G34" s="105">
        <f t="shared" si="3"/>
        <v>18.330670926517573</v>
      </c>
    </row>
    <row r="35" spans="1:7" ht="12.75">
      <c r="A35" s="36" t="s">
        <v>188</v>
      </c>
      <c r="B35" s="97">
        <v>356</v>
      </c>
      <c r="C35" s="105">
        <f t="shared" si="4"/>
        <v>11.104179663131628</v>
      </c>
      <c r="E35" s="32" t="s">
        <v>189</v>
      </c>
      <c r="F35" s="97">
        <v>952</v>
      </c>
      <c r="G35" s="105">
        <f t="shared" si="3"/>
        <v>38.019169329073485</v>
      </c>
    </row>
    <row r="36" spans="1:7" ht="12.75">
      <c r="A36" s="36" t="s">
        <v>190</v>
      </c>
      <c r="B36" s="97">
        <v>588</v>
      </c>
      <c r="C36" s="105">
        <f t="shared" si="4"/>
        <v>18.340611353711793</v>
      </c>
      <c r="E36" s="32" t="s">
        <v>191</v>
      </c>
      <c r="F36" s="97">
        <v>1799</v>
      </c>
      <c r="G36" s="112" t="s">
        <v>261</v>
      </c>
    </row>
    <row r="37" spans="1:7" ht="12.75">
      <c r="A37" s="36" t="s">
        <v>192</v>
      </c>
      <c r="B37" s="97">
        <v>562</v>
      </c>
      <c r="C37" s="105">
        <f t="shared" si="4"/>
        <v>17.52963194011229</v>
      </c>
      <c r="E37" s="32" t="s">
        <v>193</v>
      </c>
      <c r="F37" s="97">
        <v>713</v>
      </c>
      <c r="G37" s="105">
        <f>(F37/$F$14)*100</f>
        <v>28.47444089456869</v>
      </c>
    </row>
    <row r="38" spans="1:7" ht="12.75">
      <c r="A38" s="36" t="s">
        <v>194</v>
      </c>
      <c r="B38" s="97">
        <v>590</v>
      </c>
      <c r="C38" s="105">
        <f t="shared" si="4"/>
        <v>18.402994385527137</v>
      </c>
      <c r="E38" s="32" t="s">
        <v>191</v>
      </c>
      <c r="F38" s="97">
        <v>603</v>
      </c>
      <c r="G38" s="112" t="s">
        <v>261</v>
      </c>
    </row>
    <row r="39" spans="1:7" ht="12.75">
      <c r="A39" s="36" t="s">
        <v>195</v>
      </c>
      <c r="B39" s="97">
        <v>801</v>
      </c>
      <c r="C39" s="105">
        <f t="shared" si="4"/>
        <v>24.984404242046164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3139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846</v>
      </c>
      <c r="G43" s="105">
        <f aca="true" t="shared" si="5" ref="G43:G48">(F43/$F$14)*100</f>
        <v>33.78594249201278</v>
      </c>
    </row>
    <row r="44" spans="1:7" ht="12.75">
      <c r="A44" s="36" t="s">
        <v>209</v>
      </c>
      <c r="B44" s="98">
        <v>291</v>
      </c>
      <c r="C44" s="105">
        <f aca="true" t="shared" si="6" ref="C44:C49">(B44/$B$42)*100</f>
        <v>9.270468302007009</v>
      </c>
      <c r="E44" s="32" t="s">
        <v>210</v>
      </c>
      <c r="F44" s="97">
        <v>380</v>
      </c>
      <c r="G44" s="105">
        <f t="shared" si="5"/>
        <v>15.175718849840255</v>
      </c>
    </row>
    <row r="45" spans="1:7" ht="12.75">
      <c r="A45" s="36" t="s">
        <v>211</v>
      </c>
      <c r="B45" s="98">
        <v>854</v>
      </c>
      <c r="C45" s="105">
        <f t="shared" si="6"/>
        <v>27.20611659764256</v>
      </c>
      <c r="E45" s="32" t="s">
        <v>212</v>
      </c>
      <c r="F45" s="97">
        <v>352</v>
      </c>
      <c r="G45" s="105">
        <f t="shared" si="5"/>
        <v>14.057507987220447</v>
      </c>
    </row>
    <row r="46" spans="1:7" ht="12.75">
      <c r="A46" s="36" t="s">
        <v>213</v>
      </c>
      <c r="B46" s="98">
        <v>489</v>
      </c>
      <c r="C46" s="105">
        <f t="shared" si="6"/>
        <v>15.578209620898376</v>
      </c>
      <c r="E46" s="32" t="s">
        <v>214</v>
      </c>
      <c r="F46" s="97">
        <v>211</v>
      </c>
      <c r="G46" s="105">
        <f t="shared" si="5"/>
        <v>8.426517571884984</v>
      </c>
    </row>
    <row r="47" spans="1:7" ht="12.75">
      <c r="A47" s="36" t="s">
        <v>215</v>
      </c>
      <c r="B47" s="97">
        <v>695</v>
      </c>
      <c r="C47" s="105">
        <f t="shared" si="6"/>
        <v>22.140809174896464</v>
      </c>
      <c r="E47" s="32" t="s">
        <v>216</v>
      </c>
      <c r="F47" s="97">
        <v>171</v>
      </c>
      <c r="G47" s="105">
        <f t="shared" si="5"/>
        <v>6.8290734824281145</v>
      </c>
    </row>
    <row r="48" spans="1:7" ht="12.75">
      <c r="A48" s="36" t="s">
        <v>217</v>
      </c>
      <c r="B48" s="97">
        <v>315</v>
      </c>
      <c r="C48" s="105">
        <f t="shared" si="6"/>
        <v>10.035043007327173</v>
      </c>
      <c r="E48" s="32" t="s">
        <v>218</v>
      </c>
      <c r="F48" s="97">
        <v>536</v>
      </c>
      <c r="G48" s="105">
        <f t="shared" si="5"/>
        <v>21.405750798722046</v>
      </c>
    </row>
    <row r="49" spans="1:7" ht="12.75">
      <c r="A49" s="36" t="s">
        <v>219</v>
      </c>
      <c r="B49" s="97">
        <v>495</v>
      </c>
      <c r="C49" s="105">
        <f t="shared" si="6"/>
        <v>15.769353297228417</v>
      </c>
      <c r="E49" s="32" t="s">
        <v>220</v>
      </c>
      <c r="F49" s="97">
        <v>8</v>
      </c>
      <c r="G49" s="105">
        <f>(F49/$F$14)*100</f>
        <v>0.3194888178913738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455</v>
      </c>
      <c r="G51" s="81">
        <f>(F51/F$51)*100</f>
        <v>100</v>
      </c>
    </row>
    <row r="52" spans="1:7" ht="12.75">
      <c r="A52" s="4" t="s">
        <v>223</v>
      </c>
      <c r="B52" s="97">
        <v>80</v>
      </c>
      <c r="C52" s="105">
        <f>(B52/$B$42)*100</f>
        <v>2.548582351067219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778</v>
      </c>
      <c r="C53" s="105">
        <f>(B53/$B$42)*100</f>
        <v>24.784963364128703</v>
      </c>
      <c r="E53" s="32" t="s">
        <v>226</v>
      </c>
      <c r="F53" s="97">
        <v>10</v>
      </c>
      <c r="G53" s="105">
        <f>(F53/F$51)*100</f>
        <v>2.197802197802198</v>
      </c>
    </row>
    <row r="54" spans="1:7" ht="12.75">
      <c r="A54" s="4" t="s">
        <v>227</v>
      </c>
      <c r="B54" s="97">
        <v>1588</v>
      </c>
      <c r="C54" s="105">
        <f>(B54/$B$42)*100</f>
        <v>50.589359668684295</v>
      </c>
      <c r="E54" s="32" t="s">
        <v>228</v>
      </c>
      <c r="F54" s="97">
        <v>4</v>
      </c>
      <c r="G54" s="105">
        <f aca="true" t="shared" si="7" ref="G54:G60">(F54/F$51)*100</f>
        <v>0.8791208791208791</v>
      </c>
    </row>
    <row r="55" spans="1:7" ht="12.75">
      <c r="A55" s="4" t="s">
        <v>229</v>
      </c>
      <c r="B55" s="97">
        <v>693</v>
      </c>
      <c r="C55" s="105">
        <f>(B55/$B$42)*100</f>
        <v>22.077094616119783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72</v>
      </c>
      <c r="G56" s="105">
        <f t="shared" si="7"/>
        <v>15.824175824175823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112</v>
      </c>
      <c r="G57" s="105">
        <f t="shared" si="7"/>
        <v>24.615384615384617</v>
      </c>
    </row>
    <row r="58" spans="1:7" ht="12.75">
      <c r="A58" s="36" t="s">
        <v>234</v>
      </c>
      <c r="B58" s="97">
        <v>2164</v>
      </c>
      <c r="C58" s="105">
        <f aca="true" t="shared" si="8" ref="C58:C66">(B58/$B$42)*100</f>
        <v>68.93915259636827</v>
      </c>
      <c r="E58" s="32" t="s">
        <v>235</v>
      </c>
      <c r="F58" s="97">
        <v>170</v>
      </c>
      <c r="G58" s="105">
        <f t="shared" si="7"/>
        <v>37.362637362637365</v>
      </c>
    </row>
    <row r="59" spans="1:7" ht="12.75">
      <c r="A59" s="36" t="s">
        <v>236</v>
      </c>
      <c r="B59" s="97">
        <v>7</v>
      </c>
      <c r="C59" s="105">
        <f t="shared" si="8"/>
        <v>0.22300095571838166</v>
      </c>
      <c r="E59" s="32" t="s">
        <v>237</v>
      </c>
      <c r="F59" s="98">
        <v>55</v>
      </c>
      <c r="G59" s="105">
        <f t="shared" si="7"/>
        <v>12.087912087912088</v>
      </c>
    </row>
    <row r="60" spans="1:7" ht="12.75">
      <c r="A60" s="36" t="s">
        <v>238</v>
      </c>
      <c r="B60" s="97">
        <v>89</v>
      </c>
      <c r="C60" s="105">
        <f t="shared" si="8"/>
        <v>2.835297865562281</v>
      </c>
      <c r="E60" s="32" t="s">
        <v>239</v>
      </c>
      <c r="F60" s="97">
        <v>32</v>
      </c>
      <c r="G60" s="105">
        <f t="shared" si="7"/>
        <v>7.032967032967033</v>
      </c>
    </row>
    <row r="61" spans="1:7" ht="12.75">
      <c r="A61" s="36" t="s">
        <v>240</v>
      </c>
      <c r="B61" s="97">
        <v>855</v>
      </c>
      <c r="C61" s="105">
        <f t="shared" si="8"/>
        <v>27.237973877030903</v>
      </c>
      <c r="E61" s="32" t="s">
        <v>163</v>
      </c>
      <c r="F61" s="97">
        <v>1024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0.1911436763300414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18</v>
      </c>
      <c r="C65" s="105">
        <f t="shared" si="8"/>
        <v>0.5734310289901242</v>
      </c>
      <c r="E65" s="32" t="s">
        <v>208</v>
      </c>
      <c r="F65" s="97">
        <v>85</v>
      </c>
      <c r="G65" s="105">
        <f aca="true" t="shared" si="9" ref="G65:G71">(F65/F$51)*100</f>
        <v>18.681318681318682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56</v>
      </c>
      <c r="G66" s="105">
        <f t="shared" si="9"/>
        <v>12.307692307692308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67</v>
      </c>
      <c r="G67" s="105">
        <f t="shared" si="9"/>
        <v>14.725274725274726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27</v>
      </c>
      <c r="G68" s="105">
        <f t="shared" si="9"/>
        <v>5.934065934065933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50</v>
      </c>
      <c r="G69" s="105">
        <f t="shared" si="9"/>
        <v>10.989010989010989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133</v>
      </c>
      <c r="G70" s="105">
        <f t="shared" si="9"/>
        <v>29.230769230769234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37</v>
      </c>
      <c r="G71" s="115">
        <f t="shared" si="9"/>
        <v>8.131868131868131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2002-06-12T15:01:05Z</dcterms:modified>
  <cp:category/>
  <cp:version/>
  <cp:contentType/>
  <cp:contentStatus/>
</cp:coreProperties>
</file>