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<sst xmlns="http://schemas.openxmlformats.org/spreadsheetml/2006/main" count="696" uniqueCount="437">
  <si>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</si>
  <si>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</si>
  <si>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</si>
  <si>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</si>
  <si>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</si>
  <si>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</si>
  <si>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</si>
  <si>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</si>
  <si>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</si>
  <si>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</si>
  <si>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</si>
  <si>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</si>
  <si>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</si>
  <si>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</si>
  <si>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</si>
  <si>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</si>
  <si>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</si>
  <si>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</si>
  <si>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</si>
  <si>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</si>
  <si>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</si>
  <si>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</si>
  <si>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</si>
  <si>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</si>
  <si>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</si>
  <si>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</si>
  <si>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</si>
  <si>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</si>
  <si>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</si>
  <si>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</si>
  <si>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</si>
  <si>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</si>
  <si>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</si>
  <si>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</si>
  <si>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</si>
  <si>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</si>
  <si>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</si>
  <si>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</si>
  <si>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</si>
  <si>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</si>
  <si>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</si>
  <si>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</si>
  <si>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</si>
  <si>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</si>
  <si>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</si>
  <si>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</si>
  <si>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</si>
  <si>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</si>
  <si>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</si>
  <si>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</si>
  <si>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</si>
  <si>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</si>
  <si>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</si>
  <si>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</si>
  <si>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</si>
  <si>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</si>
  <si>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</si>
  <si>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</si>
  <si>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</si>
  <si>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</si>
  <si>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</si>
  <si>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</si>
  <si>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</si>
  <si>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</si>
  <si>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</si>
  <si>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</si>
  <si>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</si>
  <si>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</si>
  <si>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</si>
  <si>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</si>
  <si>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</si>
  <si>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</si>
  <si>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</si>
  <si>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</si>
  <si>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</si>
  <si>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</si>
  <si>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</si>
  <si>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</si>
  <si>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</si>
  <si>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</si>
  <si>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</si>
  <si>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</si>
  <si>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</si>
  <si>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</si>
  <si>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</si>
  <si>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</si>
  <si>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</si>
  <si>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</si>
  <si>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</si>
  <si>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</si>
  <si>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</si>
  <si>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</si>
  <si>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</si>
  <si>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</si>
  <si>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</si>
  <si>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</si>
  <si>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</si>
  <si>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</si>
  <si>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</si>
  <si>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</si>
  <si>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</si>
  <si>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</si>
  <si>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</si>
  <si>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</si>
  <si>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</si>
  <si>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</si>
  <si>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</si>
  <si>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</si>
  <si>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</si>
  <si>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</si>
  <si>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</si>
  <si>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</si>
  <si>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</si>
  <si>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</si>
  <si>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</si>
  <si>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</si>
  <si>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</si>
  <si>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</si>
  <si>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</si>
  <si>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</si>
  <si>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</si>
  <si>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</si>
  <si>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</si>
  <si>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</si>
  <si>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</si>
  <si>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</si>
  <si>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</si>
  <si>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</si>
  <si>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</si>
  <si>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</si>
  <si>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</si>
  <si>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</si>
  <si>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</si>
  <si>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</si>
  <si>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</si>
  <si>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</si>
  <si>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</si>
  <si>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</si>
  <si>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</si>
  <si>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</si>
  <si>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</si>
  <si>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</si>
  <si>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</si>
  <si>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</si>
  <si>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</si>
  <si>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</si>
  <si>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</si>
  <si>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</si>
  <si>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</si>
  <si>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</si>
  <si>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</si>
  <si>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</si>
  <si>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</si>
  <si>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</si>
  <si>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</si>
  <si>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</si>
  <si>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</si>
  <si>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</si>
  <si>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</si>
  <si>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</si>
  <si>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</si>
  <si>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</si>
  <si>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</si>
  <si>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</si>
  <si>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</si>
  <si>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</si>
  <si>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</si>
  <si>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</si>
  <si>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</si>
  <si>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</si>
  <si>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</si>
  <si>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</si>
  <si>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</si>
  <si>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</si>
  <si>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</si>
  <si>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</si>
  <si>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</si>
  <si>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</si>
  <si>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</si>
  <si>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</si>
  <si>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</si>
  <si>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</si>
  <si>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</si>
  <si>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</si>
  <si>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</si>
  <si>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</si>
  <si>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</si>
  <si>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</si>
  <si>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</si>
  <si>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</si>
  <si>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</si>
  <si>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</si>
  <si>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</si>
  <si>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</si>
  <si>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</si>
  <si>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</si>
  <si>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</si>
  <si>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</si>
  <si>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</si>
  <si>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</si>
  <si>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</si>
  <si>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</si>
  <si>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</si>
  <si>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</si>
  <si>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</si>
  <si>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</si>
  <si>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</si>
  <si>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</si>
  <si>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</si>
  <si>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</si>
  <si>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</si>
  <si>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</si>
  <si>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</si>
  <si>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</si>
  <si>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</si>
  <si>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</si>
  <si>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</si>
  <si>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</si>
  <si>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</si>
  <si>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</si>
  <si>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</si>
  <si>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</si>
  <si>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</si>
  <si>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</si>
  <si>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</si>
  <si>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</si>
  <si>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</si>
  <si>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</si>
  <si>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</si>
  <si>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</si>
  <si>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</si>
  <si>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</si>
  <si>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</si>
  <si>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</si>
  <si>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</si>
  <si>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</si>
  <si>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</si>
  <si>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</si>
  <si>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</si>
  <si>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</si>
  <si>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</si>
  <si>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</si>
  <si>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</si>
  <si>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</si>
  <si>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</si>
  <si>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</si>
  <si>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</si>
  <si>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</si>
  <si>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</si>
  <si>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</si>
  <si>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</si>
  <si>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</si>
  <si>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</si>
  <si>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</si>
  <si>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</si>
  <si>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</si>
  <si>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</si>
  <si>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</si>
  <si>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</si>
  <si>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</si>
  <si>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</si>
  <si>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</si>
  <si>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</si>
  <si>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</si>
  <si>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</si>
  <si>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</si>
  <si>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</si>
  <si>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</si>
  <si>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</si>
  <si>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</si>
  <si>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</si>
  <si>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</si>
  <si>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</si>
  <si>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</si>
  <si>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</si>
  <si>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</si>
  <si>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</si>
  <si>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</si>
  <si>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</si>
  <si>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</si>
  <si>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</si>
  <si>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</si>
  <si>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</si>
  <si>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</si>
  <si>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</si>
  <si>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</si>
  <si>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</si>
  <si>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</si>
  <si>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</si>
  <si>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</si>
  <si>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</si>
  <si>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</si>
  <si>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</si>
  <si>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</si>
  <si>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</si>
  <si>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</si>
  <si>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</si>
  <si>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</si>
  <si>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</si>
  <si>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</si>
  <si>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</si>
  <si>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</si>
  <si>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</si>
  <si>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</si>
  <si>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</si>
  <si>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</si>
  <si>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</si>
  <si>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</si>
  <si>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</si>
  <si>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</si>
  <si>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</si>
  <si>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</si>
  <si>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</si>
  <si>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</si>
  <si>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</si>
  <si>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</si>
  <si>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</si>
  <si>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</si>
  <si>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</si>
  <si>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</si>
  <si>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</si>
  <si>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</si>
  <si>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</si>
  <si>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</si>
  <si>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</si>
  <si>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</si>
  <si>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</si>
  <si>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</si>
  <si>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</si>
  <si>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</si>
  <si>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</si>
  <si>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</si>
  <si>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</si>
  <si>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</si>
  <si>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</si>
  <si>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</si>
  <si>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</si>
  <si>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</si>
  <si>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</si>
  <si>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</si>
  <si>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</si>
  <si>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</si>
  <si>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</si>
  <si>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</si>
  <si>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</si>
  <si>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</si>
  <si>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</si>
  <si>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</si>
  <si>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</si>
  <si>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</si>
  <si>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</si>
  <si>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</si>
  <si>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</si>
  <si>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</si>
  <si>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</si>
  <si>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</si>
  <si>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</si>
  <si>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</si>
  <si>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</si>
  <si>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</si>
  <si>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</si>
  <si>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</si>
  <si>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</si>
  <si>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</si>
  <si>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</si>
  <si>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</si>
  <si>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</si>
  <si>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</si>
  <si>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</si>
  <si>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</si>
  <si>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</si>
  <si>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</si>
  <si>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</si>
  <si>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</si>
  <si>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</si>
  <si>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</si>
  <si>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</si>
  <si>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</si>
  <si>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</si>
  <si>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</si>
  <si>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</si>
  <si>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</si>
  <si>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</si>
  <si>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</si>
  <si>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</si>
  <si>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</si>
  <si>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</si>
  <si>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</si>
  <si>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</si>
  <si>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</si>
  <si>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</si>
  <si>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</si>
  <si>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</si>
  <si>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</si>
  <si>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</si>
  <si>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</si>
  <si>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Dover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</si>
  <si>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Dover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</si>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</sst>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89706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89706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43160</v>
      </c>
      <c r="C9" s="151">
        <f>(B9/$B$7)*100</f>
        <v>48.11272378659176</v>
      </c>
      <c r="D9" s="152"/>
      <c r="E9" s="152" t="s">
        <v>403</v>
      </c>
      <c r="F9" s="150">
        <v>4070</v>
      </c>
      <c r="G9" s="153">
        <f t="shared" si="0"/>
        <v>4.53704323010724</v>
      </c>
    </row>
    <row r="10" spans="1:7" ht="12.75">
      <c r="A10" s="149" t="s">
        <v>404</v>
      </c>
      <c r="B10" s="150">
        <v>46546</v>
      </c>
      <c r="C10" s="151">
        <f>(B10/$B$7)*100</f>
        <v>51.88727621340824</v>
      </c>
      <c r="D10" s="152"/>
      <c r="E10" s="152" t="s">
        <v>405</v>
      </c>
      <c r="F10" s="150">
        <v>720</v>
      </c>
      <c r="G10" s="153">
        <f t="shared" si="0"/>
        <v>0.8026218982007892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1764</v>
      </c>
      <c r="G11" s="153">
        <f t="shared" si="0"/>
        <v>1.9664236505919337</v>
      </c>
    </row>
    <row r="12" spans="1:7" ht="12.75">
      <c r="A12" s="149" t="s">
        <v>407</v>
      </c>
      <c r="B12" s="150">
        <v>4956</v>
      </c>
      <c r="C12" s="151">
        <f aca="true" t="shared" si="1" ref="C12:C24">B12*100/B$7</f>
        <v>5.524714065948766</v>
      </c>
      <c r="D12" s="152"/>
      <c r="E12" s="152" t="s">
        <v>408</v>
      </c>
      <c r="F12" s="150">
        <v>326</v>
      </c>
      <c r="G12" s="153">
        <f t="shared" si="0"/>
        <v>0.36340935946313513</v>
      </c>
    </row>
    <row r="13" spans="1:7" ht="12.75">
      <c r="A13" s="149" t="s">
        <v>409</v>
      </c>
      <c r="B13" s="150">
        <v>5790</v>
      </c>
      <c r="C13" s="151">
        <f t="shared" si="1"/>
        <v>6.454417764698014</v>
      </c>
      <c r="D13" s="152"/>
      <c r="E13" s="152" t="s">
        <v>410</v>
      </c>
      <c r="F13" s="150">
        <v>1260</v>
      </c>
      <c r="G13" s="153">
        <f t="shared" si="0"/>
        <v>1.4045883218513813</v>
      </c>
    </row>
    <row r="14" spans="1:7" ht="12.75">
      <c r="A14" s="149" t="s">
        <v>411</v>
      </c>
      <c r="B14" s="150">
        <v>6297</v>
      </c>
      <c r="C14" s="151">
        <f t="shared" si="1"/>
        <v>7.019597351347736</v>
      </c>
      <c r="D14" s="152"/>
      <c r="E14" s="152" t="s">
        <v>412</v>
      </c>
      <c r="F14" s="150">
        <v>85636</v>
      </c>
      <c r="G14" s="153">
        <f t="shared" si="0"/>
        <v>95.46295676989276</v>
      </c>
    </row>
    <row r="15" spans="1:7" ht="12.75">
      <c r="A15" s="149" t="s">
        <v>413</v>
      </c>
      <c r="B15" s="150">
        <v>5890</v>
      </c>
      <c r="C15" s="151">
        <f t="shared" si="1"/>
        <v>6.565893028337012</v>
      </c>
      <c r="D15" s="152"/>
      <c r="E15" s="152" t="s">
        <v>414</v>
      </c>
      <c r="F15" s="150">
        <v>81093</v>
      </c>
      <c r="G15" s="153">
        <f t="shared" si="0"/>
        <v>90.39863554277306</v>
      </c>
    </row>
    <row r="16" spans="1:7" ht="12.75">
      <c r="A16" s="149" t="s">
        <v>415</v>
      </c>
      <c r="B16" s="150">
        <v>4426</v>
      </c>
      <c r="C16" s="151">
        <f t="shared" si="1"/>
        <v>4.933895168662074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10280</v>
      </c>
      <c r="C17" s="151">
        <f t="shared" si="1"/>
        <v>11.459657102089047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14121</v>
      </c>
      <c r="C18" s="151">
        <f t="shared" si="1"/>
        <v>15.741421978462979</v>
      </c>
      <c r="D18" s="152"/>
      <c r="E18" s="143" t="s">
        <v>419</v>
      </c>
      <c r="F18" s="141">
        <v>89706</v>
      </c>
      <c r="G18" s="148">
        <v>100</v>
      </c>
    </row>
    <row r="19" spans="1:7" ht="12.75">
      <c r="A19" s="149" t="s">
        <v>420</v>
      </c>
      <c r="B19" s="150">
        <v>13278</v>
      </c>
      <c r="C19" s="151">
        <f t="shared" si="1"/>
        <v>14.801685505986221</v>
      </c>
      <c r="D19" s="152"/>
      <c r="E19" s="152" t="s">
        <v>421</v>
      </c>
      <c r="F19" s="150">
        <v>87769</v>
      </c>
      <c r="G19" s="153">
        <f aca="true" t="shared" si="2" ref="G19:G30">F19*100/F$18</f>
        <v>97.8407241433126</v>
      </c>
    </row>
    <row r="20" spans="1:7" ht="12.75">
      <c r="A20" s="149" t="s">
        <v>422</v>
      </c>
      <c r="B20" s="150">
        <v>5132</v>
      </c>
      <c r="C20" s="151">
        <f t="shared" si="1"/>
        <v>5.720910529953404</v>
      </c>
      <c r="D20" s="152"/>
      <c r="E20" s="152" t="s">
        <v>423</v>
      </c>
      <c r="F20" s="150">
        <v>33510</v>
      </c>
      <c r="G20" s="153">
        <f t="shared" si="2"/>
        <v>37.3553608454284</v>
      </c>
    </row>
    <row r="21" spans="1:7" ht="12.75">
      <c r="A21" s="149" t="s">
        <v>424</v>
      </c>
      <c r="B21" s="150">
        <v>4072</v>
      </c>
      <c r="C21" s="151">
        <f t="shared" si="1"/>
        <v>4.5392727353800195</v>
      </c>
      <c r="D21" s="152"/>
      <c r="E21" s="152" t="s">
        <v>425</v>
      </c>
      <c r="F21" s="150">
        <v>19809</v>
      </c>
      <c r="G21" s="153">
        <f t="shared" si="2"/>
        <v>22.082134974249215</v>
      </c>
    </row>
    <row r="22" spans="1:7" ht="12.75">
      <c r="A22" s="149" t="s">
        <v>426</v>
      </c>
      <c r="B22" s="150">
        <v>8361</v>
      </c>
      <c r="C22" s="151">
        <f t="shared" si="1"/>
        <v>9.320446792856664</v>
      </c>
      <c r="D22" s="152"/>
      <c r="E22" s="152" t="s">
        <v>427</v>
      </c>
      <c r="F22" s="150">
        <v>27306</v>
      </c>
      <c r="G22" s="153">
        <f t="shared" si="2"/>
        <v>30.43943548926493</v>
      </c>
    </row>
    <row r="23" spans="1:7" ht="12.75">
      <c r="A23" s="149" t="s">
        <v>428</v>
      </c>
      <c r="B23" s="150">
        <v>5395</v>
      </c>
      <c r="C23" s="151">
        <f t="shared" si="1"/>
        <v>6.01409047332397</v>
      </c>
      <c r="D23" s="152"/>
      <c r="E23" s="152" t="s">
        <v>429</v>
      </c>
      <c r="F23" s="150">
        <v>19283</v>
      </c>
      <c r="G23" s="153">
        <f t="shared" si="2"/>
        <v>21.495775087508083</v>
      </c>
    </row>
    <row r="24" spans="1:7" ht="12.75">
      <c r="A24" s="149" t="s">
        <v>430</v>
      </c>
      <c r="B24" s="150">
        <v>1708</v>
      </c>
      <c r="C24" s="151">
        <f t="shared" si="1"/>
        <v>1.9039975029540945</v>
      </c>
      <c r="D24" s="152"/>
      <c r="E24" s="152" t="s">
        <v>431</v>
      </c>
      <c r="F24" s="150">
        <v>3922</v>
      </c>
      <c r="G24" s="153">
        <f t="shared" si="2"/>
        <v>4.372059839921522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1217</v>
      </c>
      <c r="G25" s="153">
        <f t="shared" si="2"/>
        <v>1.3566539584866117</v>
      </c>
    </row>
    <row r="26" spans="1:7" ht="12.75">
      <c r="A26" s="149" t="s">
        <v>433</v>
      </c>
      <c r="B26" s="155">
        <v>40.2</v>
      </c>
      <c r="C26" s="156" t="s">
        <v>261</v>
      </c>
      <c r="D26" s="152"/>
      <c r="E26" s="157" t="s">
        <v>434</v>
      </c>
      <c r="F26" s="158">
        <v>3222</v>
      </c>
      <c r="G26" s="153">
        <f t="shared" si="2"/>
        <v>3.591732994448532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1510</v>
      </c>
      <c r="G27" s="153">
        <f t="shared" si="2"/>
        <v>1.6832764809488774</v>
      </c>
    </row>
    <row r="28" spans="1:7" ht="12.75">
      <c r="A28" s="149" t="s">
        <v>262</v>
      </c>
      <c r="B28" s="150">
        <v>68815</v>
      </c>
      <c r="C28" s="151">
        <f aca="true" t="shared" si="3" ref="C28:C35">B28*100/B$7</f>
        <v>76.71170267317682</v>
      </c>
      <c r="D28" s="152"/>
      <c r="E28" s="152" t="s">
        <v>436</v>
      </c>
      <c r="F28" s="150">
        <v>1937</v>
      </c>
      <c r="G28" s="153">
        <f t="shared" si="2"/>
        <v>2.159275856687401</v>
      </c>
    </row>
    <row r="29" spans="1:7" ht="12.75">
      <c r="A29" s="149" t="s">
        <v>0</v>
      </c>
      <c r="B29" s="150">
        <v>32429</v>
      </c>
      <c r="C29" s="151">
        <f t="shared" si="3"/>
        <v>36.15031324549083</v>
      </c>
      <c r="D29" s="152"/>
      <c r="E29" s="152" t="s">
        <v>1</v>
      </c>
      <c r="F29" s="150">
        <v>1735</v>
      </c>
      <c r="G29" s="153">
        <f t="shared" si="2"/>
        <v>1.9340958241366242</v>
      </c>
    </row>
    <row r="30" spans="1:7" ht="12.75">
      <c r="A30" s="149" t="s">
        <v>2</v>
      </c>
      <c r="B30" s="150">
        <v>36386</v>
      </c>
      <c r="C30" s="151">
        <f t="shared" si="3"/>
        <v>40.561389427685995</v>
      </c>
      <c r="D30" s="152"/>
      <c r="E30" s="152" t="s">
        <v>3</v>
      </c>
      <c r="F30" s="150">
        <v>202</v>
      </c>
      <c r="G30" s="153">
        <f t="shared" si="2"/>
        <v>0.22518003255077698</v>
      </c>
    </row>
    <row r="31" spans="1:7" ht="12.75">
      <c r="A31" s="149" t="s">
        <v>4</v>
      </c>
      <c r="B31" s="150">
        <v>65852</v>
      </c>
      <c r="C31" s="151">
        <f t="shared" si="3"/>
        <v>73.4086906115533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17898</v>
      </c>
      <c r="C32" s="151">
        <f t="shared" si="3"/>
        <v>19.951842686107952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15464</v>
      </c>
      <c r="C33" s="151">
        <f t="shared" si="3"/>
        <v>17.23853476913473</v>
      </c>
      <c r="D33" s="152"/>
      <c r="E33" s="143" t="s">
        <v>8</v>
      </c>
      <c r="F33" s="141">
        <v>33510</v>
      </c>
      <c r="G33" s="148">
        <v>100</v>
      </c>
    </row>
    <row r="34" spans="1:7" ht="12.75">
      <c r="A34" s="149" t="s">
        <v>0</v>
      </c>
      <c r="B34" s="150">
        <v>6424</v>
      </c>
      <c r="C34" s="151">
        <f t="shared" si="3"/>
        <v>7.161170936169264</v>
      </c>
      <c r="D34" s="152"/>
      <c r="E34" s="152" t="s">
        <v>9</v>
      </c>
      <c r="F34" s="150">
        <v>24427</v>
      </c>
      <c r="G34" s="153">
        <f aca="true" t="shared" si="4" ref="G34:G42">F34*100/F$33</f>
        <v>72.89465831095195</v>
      </c>
    </row>
    <row r="35" spans="1:7" ht="12.75">
      <c r="A35" s="149" t="s">
        <v>2</v>
      </c>
      <c r="B35" s="150">
        <v>9040</v>
      </c>
      <c r="C35" s="151">
        <f t="shared" si="3"/>
        <v>10.077363832965466</v>
      </c>
      <c r="D35" s="152"/>
      <c r="E35" s="152" t="s">
        <v>10</v>
      </c>
      <c r="F35" s="150">
        <v>10449</v>
      </c>
      <c r="G35" s="153">
        <f t="shared" si="4"/>
        <v>31.18173679498657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19809</v>
      </c>
      <c r="G36" s="153">
        <f t="shared" si="4"/>
        <v>59.11369740376007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8337</v>
      </c>
      <c r="G37" s="153">
        <f t="shared" si="4"/>
        <v>24.879140555058193</v>
      </c>
    </row>
    <row r="38" spans="1:7" ht="12.75">
      <c r="A38" s="163" t="s">
        <v>13</v>
      </c>
      <c r="B38" s="150">
        <v>88702</v>
      </c>
      <c r="C38" s="151">
        <f aca="true" t="shared" si="5" ref="C38:C56">B38*100/B$7</f>
        <v>98.88078835306446</v>
      </c>
      <c r="D38" s="152"/>
      <c r="E38" s="152" t="s">
        <v>14</v>
      </c>
      <c r="F38" s="150">
        <v>3516</v>
      </c>
      <c r="G38" s="153">
        <f t="shared" si="4"/>
        <v>10.492390331244405</v>
      </c>
    </row>
    <row r="39" spans="1:7" ht="12.75">
      <c r="A39" s="149" t="s">
        <v>15</v>
      </c>
      <c r="B39" s="150">
        <v>83939</v>
      </c>
      <c r="C39" s="151">
        <f t="shared" si="5"/>
        <v>93.57122154593895</v>
      </c>
      <c r="D39" s="152"/>
      <c r="E39" s="152" t="s">
        <v>10</v>
      </c>
      <c r="F39" s="150">
        <v>1630</v>
      </c>
      <c r="G39" s="153">
        <f t="shared" si="4"/>
        <v>4.864219635929573</v>
      </c>
    </row>
    <row r="40" spans="1:7" ht="12.75">
      <c r="A40" s="149" t="s">
        <v>16</v>
      </c>
      <c r="B40" s="150">
        <v>1568</v>
      </c>
      <c r="C40" s="151">
        <f t="shared" si="5"/>
        <v>1.7479321338594966</v>
      </c>
      <c r="D40" s="152"/>
      <c r="E40" s="152" t="s">
        <v>17</v>
      </c>
      <c r="F40" s="150">
        <v>9083</v>
      </c>
      <c r="G40" s="153">
        <f t="shared" si="4"/>
        <v>27.105341689048046</v>
      </c>
    </row>
    <row r="41" spans="1:7" ht="12.75">
      <c r="A41" s="149" t="s">
        <v>18</v>
      </c>
      <c r="B41" s="150">
        <v>117</v>
      </c>
      <c r="C41" s="151">
        <f t="shared" si="5"/>
        <v>0.13042605845762825</v>
      </c>
      <c r="D41" s="152"/>
      <c r="E41" s="152" t="s">
        <v>19</v>
      </c>
      <c r="F41" s="150">
        <v>7619</v>
      </c>
      <c r="G41" s="153">
        <f t="shared" si="4"/>
        <v>22.7364965681886</v>
      </c>
    </row>
    <row r="42" spans="1:7" ht="12.75">
      <c r="A42" s="149" t="s">
        <v>20</v>
      </c>
      <c r="B42" s="150">
        <v>2207</v>
      </c>
      <c r="C42" s="151">
        <f t="shared" si="5"/>
        <v>2.460259068512697</v>
      </c>
      <c r="D42" s="152"/>
      <c r="E42" s="152" t="s">
        <v>21</v>
      </c>
      <c r="F42" s="150">
        <v>3697</v>
      </c>
      <c r="G42" s="153">
        <f t="shared" si="4"/>
        <v>11.032527603700387</v>
      </c>
    </row>
    <row r="43" spans="1:7" ht="12.75">
      <c r="A43" s="149" t="s">
        <v>22</v>
      </c>
      <c r="B43" s="150">
        <v>529</v>
      </c>
      <c r="C43" s="151">
        <f t="shared" si="5"/>
        <v>0.5897041446503021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300</v>
      </c>
      <c r="C44" s="151">
        <f t="shared" si="5"/>
        <v>0.33442579091699554</v>
      </c>
      <c r="D44" s="152"/>
      <c r="E44" s="152" t="s">
        <v>24</v>
      </c>
      <c r="F44" s="160">
        <v>11247</v>
      </c>
      <c r="G44" s="164">
        <f>F44*100/F33</f>
        <v>33.563115487914054</v>
      </c>
    </row>
    <row r="45" spans="1:7" ht="12.75">
      <c r="A45" s="149" t="s">
        <v>25</v>
      </c>
      <c r="B45" s="150">
        <v>983</v>
      </c>
      <c r="C45" s="151">
        <f t="shared" si="5"/>
        <v>1.0958018415713553</v>
      </c>
      <c r="D45" s="152"/>
      <c r="E45" s="152" t="s">
        <v>26</v>
      </c>
      <c r="F45" s="160">
        <v>10409</v>
      </c>
      <c r="G45" s="164">
        <f>F45*100/F33</f>
        <v>31.062369441957625</v>
      </c>
    </row>
    <row r="46" spans="1:7" ht="12.75">
      <c r="A46" s="149" t="s">
        <v>27</v>
      </c>
      <c r="B46" s="150">
        <v>46</v>
      </c>
      <c r="C46" s="151">
        <f t="shared" si="5"/>
        <v>0.05127862127393931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162</v>
      </c>
      <c r="C47" s="151">
        <f t="shared" si="5"/>
        <v>0.18058992709517757</v>
      </c>
      <c r="D47" s="152"/>
      <c r="E47" s="152" t="s">
        <v>29</v>
      </c>
      <c r="F47" s="165">
        <v>2.62</v>
      </c>
      <c r="G47" s="166" t="s">
        <v>261</v>
      </c>
    </row>
    <row r="48" spans="1:7" ht="12.75">
      <c r="A48" s="149" t="s">
        <v>30</v>
      </c>
      <c r="B48" s="150">
        <v>26</v>
      </c>
      <c r="C48" s="151">
        <f t="shared" si="5"/>
        <v>0.02898356854613961</v>
      </c>
      <c r="D48" s="152"/>
      <c r="E48" s="152" t="s">
        <v>31</v>
      </c>
      <c r="F48" s="145">
        <v>3.09</v>
      </c>
      <c r="G48" s="166" t="s">
        <v>261</v>
      </c>
    </row>
    <row r="49" spans="1:7" ht="14.25">
      <c r="A49" s="149" t="s">
        <v>32</v>
      </c>
      <c r="B49" s="150">
        <v>161</v>
      </c>
      <c r="C49" s="151">
        <f t="shared" si="5"/>
        <v>0.1794751744587876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21</v>
      </c>
      <c r="C50" s="151">
        <f t="shared" si="5"/>
        <v>0.023409805364189688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0.00445901054555994</v>
      </c>
      <c r="D51" s="152"/>
      <c r="E51" s="143" t="s">
        <v>36</v>
      </c>
      <c r="F51" s="141">
        <v>41116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0.001114752636389985</v>
      </c>
      <c r="D52" s="152"/>
      <c r="E52" s="152" t="s">
        <v>38</v>
      </c>
      <c r="F52" s="150">
        <v>33510</v>
      </c>
      <c r="G52" s="153">
        <f>F52*100/F$51</f>
        <v>81.50111878587411</v>
      </c>
    </row>
    <row r="53" spans="1:7" ht="12.75">
      <c r="A53" s="149" t="s">
        <v>39</v>
      </c>
      <c r="B53" s="150">
        <v>2</v>
      </c>
      <c r="C53" s="151">
        <f t="shared" si="5"/>
        <v>0.00222950527277997</v>
      </c>
      <c r="D53" s="152"/>
      <c r="E53" s="152" t="s">
        <v>40</v>
      </c>
      <c r="F53" s="150">
        <v>7606</v>
      </c>
      <c r="G53" s="153">
        <f>F53*100/F$51</f>
        <v>18.498881214125888</v>
      </c>
    </row>
    <row r="54" spans="1:7" ht="14.25">
      <c r="A54" s="149" t="s">
        <v>41</v>
      </c>
      <c r="B54" s="150">
        <v>14</v>
      </c>
      <c r="C54" s="151">
        <f t="shared" si="5"/>
        <v>0.015606536909459791</v>
      </c>
      <c r="D54" s="152"/>
      <c r="E54" s="152" t="s">
        <v>42</v>
      </c>
      <c r="F54" s="150">
        <v>4351</v>
      </c>
      <c r="G54" s="153">
        <f>F54*100/F$51</f>
        <v>10.582255083179298</v>
      </c>
    </row>
    <row r="55" spans="1:7" ht="12.75">
      <c r="A55" s="149" t="s">
        <v>43</v>
      </c>
      <c r="B55" s="150">
        <v>850</v>
      </c>
      <c r="C55" s="151">
        <f t="shared" si="5"/>
        <v>0.9475397409314873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1004</v>
      </c>
      <c r="C56" s="151">
        <f t="shared" si="5"/>
        <v>1.119211646935545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9.7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84835</v>
      </c>
      <c r="C60" s="168">
        <f>B60*100/B7</f>
        <v>94.57003990814438</v>
      </c>
      <c r="D60" s="152"/>
      <c r="E60" s="143" t="s">
        <v>51</v>
      </c>
      <c r="F60" s="141">
        <v>33510</v>
      </c>
      <c r="G60" s="148">
        <v>100</v>
      </c>
    </row>
    <row r="61" spans="1:7" ht="12.75">
      <c r="A61" s="149" t="s">
        <v>52</v>
      </c>
      <c r="B61" s="160">
        <v>1841</v>
      </c>
      <c r="C61" s="168">
        <f>B61*100/B7</f>
        <v>2.0522596035939626</v>
      </c>
      <c r="D61" s="152"/>
      <c r="E61" s="152" t="s">
        <v>53</v>
      </c>
      <c r="F61" s="150">
        <v>28044</v>
      </c>
      <c r="G61" s="153">
        <f>F61*100/F$60</f>
        <v>83.68845120859444</v>
      </c>
    </row>
    <row r="62" spans="1:7" ht="12.75">
      <c r="A62" s="149" t="s">
        <v>54</v>
      </c>
      <c r="B62" s="160">
        <v>354</v>
      </c>
      <c r="C62" s="168">
        <f>B62*100/B7</f>
        <v>0.3946224332820547</v>
      </c>
      <c r="D62" s="152"/>
      <c r="E62" s="152" t="s">
        <v>55</v>
      </c>
      <c r="F62" s="150">
        <v>5466</v>
      </c>
      <c r="G62" s="153">
        <f>F62*100/F$60</f>
        <v>16.31154879140555</v>
      </c>
    </row>
    <row r="63" spans="1:7" ht="12.75">
      <c r="A63" s="149" t="s">
        <v>56</v>
      </c>
      <c r="B63" s="160">
        <v>2488</v>
      </c>
      <c r="C63" s="168">
        <f>B63*100/B7</f>
        <v>2.7735045593382828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48</v>
      </c>
      <c r="C64" s="168">
        <f>B64*100/B7</f>
        <v>0.053508126546719284</v>
      </c>
      <c r="D64" s="152"/>
      <c r="E64" s="152" t="s">
        <v>58</v>
      </c>
      <c r="F64" s="165">
        <v>2.66</v>
      </c>
      <c r="G64" s="166" t="s">
        <v>261</v>
      </c>
    </row>
    <row r="65" spans="1:7" ht="13.5" thickBot="1">
      <c r="A65" s="171" t="s">
        <v>59</v>
      </c>
      <c r="B65" s="172">
        <v>1228</v>
      </c>
      <c r="C65" s="173">
        <f>B65*100/B7</f>
        <v>1.3689162374869017</v>
      </c>
      <c r="D65" s="174"/>
      <c r="E65" s="174" t="s">
        <v>60</v>
      </c>
      <c r="F65" s="175">
        <v>2.42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89767</v>
      </c>
      <c r="G9" s="33">
        <f>(F9/$F$9)*100</f>
        <v>100</v>
      </c>
    </row>
    <row r="10" spans="1:7" ht="12.75">
      <c r="A10" s="29" t="s">
        <v>269</v>
      </c>
      <c r="B10" s="93">
        <v>22058</v>
      </c>
      <c r="C10" s="33">
        <f aca="true" t="shared" si="0" ref="C10:C15">(B10/$B$10)*100</f>
        <v>100</v>
      </c>
      <c r="E10" s="34" t="s">
        <v>270</v>
      </c>
      <c r="F10" s="97">
        <v>83513</v>
      </c>
      <c r="G10" s="84">
        <f aca="true" t="shared" si="1" ref="G10:G16">(F10/$F$9)*100</f>
        <v>93.03307451513363</v>
      </c>
    </row>
    <row r="11" spans="1:8" ht="12.75">
      <c r="A11" s="36" t="s">
        <v>271</v>
      </c>
      <c r="B11" s="98">
        <v>1841</v>
      </c>
      <c r="C11" s="35">
        <f t="shared" si="0"/>
        <v>8.346178257321608</v>
      </c>
      <c r="E11" s="34" t="s">
        <v>272</v>
      </c>
      <c r="F11" s="97">
        <v>82616</v>
      </c>
      <c r="G11" s="84">
        <f t="shared" si="1"/>
        <v>92.0338208918645</v>
      </c>
      <c r="H11" s="15" t="s">
        <v>250</v>
      </c>
    </row>
    <row r="12" spans="1:8" ht="12.75">
      <c r="A12" s="36" t="s">
        <v>273</v>
      </c>
      <c r="B12" s="98">
        <v>1015</v>
      </c>
      <c r="C12" s="35">
        <f t="shared" si="0"/>
        <v>4.60150512285792</v>
      </c>
      <c r="E12" s="34" t="s">
        <v>274</v>
      </c>
      <c r="F12" s="97">
        <v>62189</v>
      </c>
      <c r="G12" s="84">
        <f t="shared" si="1"/>
        <v>69.27824256129757</v>
      </c>
      <c r="H12" s="15" t="s">
        <v>250</v>
      </c>
    </row>
    <row r="13" spans="1:7" ht="12.75">
      <c r="A13" s="36" t="s">
        <v>275</v>
      </c>
      <c r="B13" s="98">
        <v>9795</v>
      </c>
      <c r="C13" s="35">
        <f t="shared" si="0"/>
        <v>44.405657811224955</v>
      </c>
      <c r="E13" s="34" t="s">
        <v>276</v>
      </c>
      <c r="F13" s="97">
        <v>20427</v>
      </c>
      <c r="G13" s="84">
        <f t="shared" si="1"/>
        <v>22.755578330566912</v>
      </c>
    </row>
    <row r="14" spans="1:7" ht="12.75">
      <c r="A14" s="36" t="s">
        <v>277</v>
      </c>
      <c r="B14" s="98">
        <v>5399</v>
      </c>
      <c r="C14" s="35">
        <f t="shared" si="0"/>
        <v>24.47638045153686</v>
      </c>
      <c r="E14" s="34" t="s">
        <v>166</v>
      </c>
      <c r="F14" s="97">
        <v>897</v>
      </c>
      <c r="G14" s="84">
        <f t="shared" si="1"/>
        <v>0.99925362326913</v>
      </c>
    </row>
    <row r="15" spans="1:7" ht="12.75">
      <c r="A15" s="36" t="s">
        <v>324</v>
      </c>
      <c r="B15" s="97">
        <v>4008</v>
      </c>
      <c r="C15" s="35">
        <f t="shared" si="0"/>
        <v>18.170278357058663</v>
      </c>
      <c r="E15" s="34" t="s">
        <v>278</v>
      </c>
      <c r="F15" s="97">
        <v>6254</v>
      </c>
      <c r="G15" s="84">
        <f t="shared" si="1"/>
        <v>6.966925484866376</v>
      </c>
    </row>
    <row r="16" spans="1:7" ht="12.75">
      <c r="A16" s="36"/>
      <c r="B16" s="93" t="s">
        <v>250</v>
      </c>
      <c r="C16" s="10"/>
      <c r="E16" s="34" t="s">
        <v>279</v>
      </c>
      <c r="F16" s="98">
        <v>1830</v>
      </c>
      <c r="G16" s="84">
        <f t="shared" si="1"/>
        <v>2.0386110708835092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3981</v>
      </c>
      <c r="G17" s="84">
        <f>(F17/$F$9)*100</f>
        <v>4.43481457551216</v>
      </c>
    </row>
    <row r="18" spans="1:7" ht="12.75">
      <c r="A18" s="29" t="s">
        <v>282</v>
      </c>
      <c r="B18" s="93">
        <v>62453</v>
      </c>
      <c r="C18" s="33">
        <f>(B18/$B$18)*100</f>
        <v>100</v>
      </c>
      <c r="E18" s="34" t="s">
        <v>283</v>
      </c>
      <c r="F18" s="97">
        <v>2273</v>
      </c>
      <c r="G18" s="84">
        <f>(F18/$F$9)*100</f>
        <v>2.532110909354217</v>
      </c>
    </row>
    <row r="19" spans="1:7" ht="12.75">
      <c r="A19" s="36" t="s">
        <v>284</v>
      </c>
      <c r="B19" s="97">
        <v>2026</v>
      </c>
      <c r="C19" s="84">
        <f aca="true" t="shared" si="2" ref="C19:C25">(B19/$B$18)*100</f>
        <v>3.244039517717323</v>
      </c>
      <c r="E19" s="34"/>
      <c r="F19" s="97" t="s">
        <v>250</v>
      </c>
      <c r="G19" s="84"/>
    </row>
    <row r="20" spans="1:7" ht="12.75">
      <c r="A20" s="36" t="s">
        <v>285</v>
      </c>
      <c r="B20" s="97">
        <v>6571</v>
      </c>
      <c r="C20" s="84">
        <f t="shared" si="2"/>
        <v>10.521512177157222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21851</v>
      </c>
      <c r="C21" s="84">
        <f t="shared" si="2"/>
        <v>34.987910909003574</v>
      </c>
      <c r="E21" s="38" t="s">
        <v>167</v>
      </c>
      <c r="F21" s="80">
        <v>6254</v>
      </c>
      <c r="G21" s="33">
        <f>(F21/$F$21)*100</f>
        <v>100</v>
      </c>
    </row>
    <row r="22" spans="1:7" ht="12.75">
      <c r="A22" s="36" t="s">
        <v>302</v>
      </c>
      <c r="B22" s="97">
        <v>13480</v>
      </c>
      <c r="C22" s="84">
        <f t="shared" si="2"/>
        <v>21.584231341969158</v>
      </c>
      <c r="E22" s="34" t="s">
        <v>303</v>
      </c>
      <c r="F22" s="97">
        <v>2663</v>
      </c>
      <c r="G22" s="84">
        <f aca="true" t="shared" si="3" ref="G22:G27">(F22/$F$21)*100</f>
        <v>42.580748321074516</v>
      </c>
    </row>
    <row r="23" spans="1:7" ht="12.75">
      <c r="A23" s="36" t="s">
        <v>304</v>
      </c>
      <c r="B23" s="97">
        <v>3687</v>
      </c>
      <c r="C23" s="84">
        <f t="shared" si="2"/>
        <v>5.903639536931773</v>
      </c>
      <c r="E23" s="34" t="s">
        <v>305</v>
      </c>
      <c r="F23" s="97">
        <v>2064</v>
      </c>
      <c r="G23" s="84">
        <f t="shared" si="3"/>
        <v>33.00287815797889</v>
      </c>
    </row>
    <row r="24" spans="1:7" ht="12.75">
      <c r="A24" s="36" t="s">
        <v>306</v>
      </c>
      <c r="B24" s="97">
        <v>9833</v>
      </c>
      <c r="C24" s="84">
        <f t="shared" si="2"/>
        <v>15.744639969256882</v>
      </c>
      <c r="E24" s="34" t="s">
        <v>307</v>
      </c>
      <c r="F24" s="97">
        <v>121</v>
      </c>
      <c r="G24" s="84">
        <f t="shared" si="3"/>
        <v>1.9347617524784138</v>
      </c>
    </row>
    <row r="25" spans="1:7" ht="12.75">
      <c r="A25" s="36" t="s">
        <v>308</v>
      </c>
      <c r="B25" s="97">
        <v>5005</v>
      </c>
      <c r="C25" s="84">
        <f t="shared" si="2"/>
        <v>8.014026547964068</v>
      </c>
      <c r="E25" s="34" t="s">
        <v>309</v>
      </c>
      <c r="F25" s="97">
        <v>6</v>
      </c>
      <c r="G25" s="84">
        <f t="shared" si="3"/>
        <v>0.09593859929645027</v>
      </c>
    </row>
    <row r="26" spans="1:7" ht="12.75">
      <c r="A26" s="36"/>
      <c r="B26" s="93" t="s">
        <v>250</v>
      </c>
      <c r="C26" s="35"/>
      <c r="E26" s="34" t="s">
        <v>310</v>
      </c>
      <c r="F26" s="97">
        <v>1308</v>
      </c>
      <c r="G26" s="84">
        <f t="shared" si="3"/>
        <v>20.91461464662616</v>
      </c>
    </row>
    <row r="27" spans="1:7" ht="12.75">
      <c r="A27" s="36" t="s">
        <v>311</v>
      </c>
      <c r="B27" s="108">
        <v>86.2</v>
      </c>
      <c r="C27" s="37" t="s">
        <v>261</v>
      </c>
      <c r="E27" s="34" t="s">
        <v>312</v>
      </c>
      <c r="F27" s="97">
        <v>92</v>
      </c>
      <c r="G27" s="84">
        <f t="shared" si="3"/>
        <v>1.4710585225455708</v>
      </c>
    </row>
    <row r="28" spans="1:7" ht="12.75">
      <c r="A28" s="36" t="s">
        <v>313</v>
      </c>
      <c r="B28" s="108">
        <v>23.8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84916</v>
      </c>
      <c r="G30" s="33">
        <f>(F30/$F$30)*100</f>
        <v>100</v>
      </c>
      <c r="J30" s="39"/>
    </row>
    <row r="31" spans="1:10" ht="12.75">
      <c r="A31" s="95" t="s">
        <v>296</v>
      </c>
      <c r="B31" s="93">
        <v>72737</v>
      </c>
      <c r="C31" s="33">
        <f>(B31/$B$31)*100</f>
        <v>100</v>
      </c>
      <c r="E31" s="34" t="s">
        <v>317</v>
      </c>
      <c r="F31" s="97">
        <v>75887</v>
      </c>
      <c r="G31" s="101">
        <f>(F31/$F$30)*100</f>
        <v>89.36713929059306</v>
      </c>
      <c r="J31" s="39"/>
    </row>
    <row r="32" spans="1:10" ht="12.75">
      <c r="A32" s="36" t="s">
        <v>318</v>
      </c>
      <c r="B32" s="97">
        <v>17471</v>
      </c>
      <c r="C32" s="10">
        <f>(B32/$B$31)*100</f>
        <v>24.01941240359102</v>
      </c>
      <c r="E32" s="34" t="s">
        <v>319</v>
      </c>
      <c r="F32" s="97">
        <v>9029</v>
      </c>
      <c r="G32" s="101">
        <f aca="true" t="shared" si="4" ref="G32:G39">(F32/$F$30)*100</f>
        <v>10.632860709406945</v>
      </c>
      <c r="J32" s="39"/>
    </row>
    <row r="33" spans="1:10" ht="12.75">
      <c r="A33" s="36" t="s">
        <v>320</v>
      </c>
      <c r="B33" s="97">
        <v>42157</v>
      </c>
      <c r="C33" s="10">
        <f aca="true" t="shared" si="5" ref="C33:C38">(B33/$B$31)*100</f>
        <v>57.95812310103524</v>
      </c>
      <c r="E33" s="34" t="s">
        <v>321</v>
      </c>
      <c r="F33" s="97">
        <v>3270</v>
      </c>
      <c r="G33" s="101">
        <f t="shared" si="4"/>
        <v>3.8508643836261713</v>
      </c>
      <c r="J33" s="39"/>
    </row>
    <row r="34" spans="1:7" ht="12.75">
      <c r="A34" s="36" t="s">
        <v>322</v>
      </c>
      <c r="B34" s="97">
        <v>1080</v>
      </c>
      <c r="C34" s="10">
        <f t="shared" si="5"/>
        <v>1.4848014078117053</v>
      </c>
      <c r="E34" s="34" t="s">
        <v>323</v>
      </c>
      <c r="F34" s="97">
        <v>2977</v>
      </c>
      <c r="G34" s="101">
        <f t="shared" si="4"/>
        <v>3.505817513778322</v>
      </c>
    </row>
    <row r="35" spans="1:7" ht="12.75">
      <c r="A35" s="36" t="s">
        <v>325</v>
      </c>
      <c r="B35" s="97">
        <v>6227</v>
      </c>
      <c r="C35" s="10">
        <f t="shared" si="5"/>
        <v>8.560979968929155</v>
      </c>
      <c r="E35" s="34" t="s">
        <v>321</v>
      </c>
      <c r="F35" s="97">
        <v>1349</v>
      </c>
      <c r="G35" s="101">
        <f t="shared" si="4"/>
        <v>1.588628762541806</v>
      </c>
    </row>
    <row r="36" spans="1:7" ht="12.75">
      <c r="A36" s="36" t="s">
        <v>297</v>
      </c>
      <c r="B36" s="97">
        <v>5093</v>
      </c>
      <c r="C36" s="10">
        <f t="shared" si="5"/>
        <v>7.001938490726865</v>
      </c>
      <c r="E36" s="34" t="s">
        <v>327</v>
      </c>
      <c r="F36" s="97">
        <v>4422</v>
      </c>
      <c r="G36" s="101">
        <f t="shared" si="4"/>
        <v>5.207499175655942</v>
      </c>
    </row>
    <row r="37" spans="1:7" ht="12.75">
      <c r="A37" s="36" t="s">
        <v>326</v>
      </c>
      <c r="B37" s="97">
        <v>5802</v>
      </c>
      <c r="C37" s="10">
        <f t="shared" si="5"/>
        <v>7.976683118632883</v>
      </c>
      <c r="E37" s="34" t="s">
        <v>321</v>
      </c>
      <c r="F37" s="97">
        <v>1295</v>
      </c>
      <c r="G37" s="101">
        <f t="shared" si="4"/>
        <v>1.5250365066654106</v>
      </c>
    </row>
    <row r="38" spans="1:7" ht="12.75">
      <c r="A38" s="36" t="s">
        <v>297</v>
      </c>
      <c r="B38" s="97">
        <v>3653</v>
      </c>
      <c r="C38" s="10">
        <f t="shared" si="5"/>
        <v>5.022203280311258</v>
      </c>
      <c r="E38" s="34" t="s">
        <v>259</v>
      </c>
      <c r="F38" s="97">
        <v>1391</v>
      </c>
      <c r="G38" s="101">
        <f t="shared" si="4"/>
        <v>1.6380894060012248</v>
      </c>
    </row>
    <row r="39" spans="1:7" ht="12.75">
      <c r="A39" s="36"/>
      <c r="B39" s="97" t="s">
        <v>250</v>
      </c>
      <c r="C39" s="10"/>
      <c r="E39" s="34" t="s">
        <v>321</v>
      </c>
      <c r="F39" s="97">
        <v>545</v>
      </c>
      <c r="G39" s="101">
        <f t="shared" si="4"/>
        <v>0.6418107306043619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1421</v>
      </c>
      <c r="C42" s="33">
        <f>(B42/$B$42)*100</f>
        <v>100</v>
      </c>
      <c r="E42" s="31" t="s">
        <v>268</v>
      </c>
      <c r="F42" s="80">
        <v>89767</v>
      </c>
      <c r="G42" s="99">
        <f>(F42/$F$42)*100</f>
        <v>100</v>
      </c>
      <c r="I42" s="39"/>
    </row>
    <row r="43" spans="1:7" ht="12.75">
      <c r="A43" s="36" t="s">
        <v>301</v>
      </c>
      <c r="B43" s="98">
        <v>409</v>
      </c>
      <c r="C43" s="102">
        <f>(B43/$B$42)*100</f>
        <v>28.782547501759325</v>
      </c>
      <c r="E43" s="60" t="s">
        <v>168</v>
      </c>
      <c r="F43" s="106">
        <v>114957</v>
      </c>
      <c r="G43" s="107">
        <f aca="true" t="shared" si="6" ref="G43:G71">(F43/$F$42)*100</f>
        <v>128.06153709046754</v>
      </c>
    </row>
    <row r="44" spans="1:7" ht="12.75">
      <c r="A44" s="36"/>
      <c r="B44" s="93" t="s">
        <v>250</v>
      </c>
      <c r="C44" s="10"/>
      <c r="E44" s="1" t="s">
        <v>329</v>
      </c>
      <c r="F44" s="97">
        <v>338</v>
      </c>
      <c r="G44" s="101">
        <f t="shared" si="6"/>
        <v>0.3765303507970635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745</v>
      </c>
      <c r="G45" s="101">
        <f t="shared" si="6"/>
        <v>0.8299263649225217</v>
      </c>
    </row>
    <row r="46" spans="1:7" ht="12.75">
      <c r="A46" s="29" t="s">
        <v>331</v>
      </c>
      <c r="B46" s="93">
        <v>68893</v>
      </c>
      <c r="C46" s="33">
        <f>(B46/$B$46)*100</f>
        <v>100</v>
      </c>
      <c r="E46" s="1" t="s">
        <v>332</v>
      </c>
      <c r="F46" s="97">
        <v>384</v>
      </c>
      <c r="G46" s="101">
        <f t="shared" si="6"/>
        <v>0.4277741263493266</v>
      </c>
    </row>
    <row r="47" spans="1:7" ht="12.75">
      <c r="A47" s="36" t="s">
        <v>333</v>
      </c>
      <c r="B47" s="97">
        <v>10124</v>
      </c>
      <c r="C47" s="10">
        <f>(B47/$B$46)*100</f>
        <v>14.695252057538502</v>
      </c>
      <c r="E47" s="1" t="s">
        <v>334</v>
      </c>
      <c r="F47" s="97">
        <v>1730</v>
      </c>
      <c r="G47" s="101">
        <f t="shared" si="6"/>
        <v>1.9272115588133725</v>
      </c>
    </row>
    <row r="48" spans="1:7" ht="12.75">
      <c r="A48" s="36"/>
      <c r="B48" s="93" t="s">
        <v>250</v>
      </c>
      <c r="C48" s="10"/>
      <c r="E48" s="1" t="s">
        <v>335</v>
      </c>
      <c r="F48" s="97">
        <v>7646</v>
      </c>
      <c r="G48" s="101">
        <f t="shared" si="6"/>
        <v>8.517606692882685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1758</v>
      </c>
      <c r="G49" s="101">
        <f t="shared" si="6"/>
        <v>1.9584034221930107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472</v>
      </c>
      <c r="G50" s="101">
        <f t="shared" si="6"/>
        <v>0.5258056969710473</v>
      </c>
    </row>
    <row r="51" spans="1:7" ht="12.75">
      <c r="A51" s="5" t="s">
        <v>338</v>
      </c>
      <c r="B51" s="93">
        <v>18677</v>
      </c>
      <c r="C51" s="33">
        <f>(B51/$B$51)*100</f>
        <v>100</v>
      </c>
      <c r="E51" s="1" t="s">
        <v>339</v>
      </c>
      <c r="F51" s="97">
        <v>16833</v>
      </c>
      <c r="G51" s="101">
        <f t="shared" si="6"/>
        <v>18.75187986676618</v>
      </c>
    </row>
    <row r="52" spans="1:7" ht="12.75">
      <c r="A52" s="4" t="s">
        <v>340</v>
      </c>
      <c r="B52" s="98">
        <v>1353</v>
      </c>
      <c r="C52" s="10">
        <f>(B52/$B$51)*100</f>
        <v>7.244204101301066</v>
      </c>
      <c r="E52" s="1" t="s">
        <v>341</v>
      </c>
      <c r="F52" s="97">
        <v>840</v>
      </c>
      <c r="G52" s="101">
        <f t="shared" si="6"/>
        <v>0.935755901389152</v>
      </c>
    </row>
    <row r="53" spans="1:7" ht="12.75">
      <c r="A53" s="4"/>
      <c r="B53" s="93" t="s">
        <v>250</v>
      </c>
      <c r="C53" s="10"/>
      <c r="E53" s="1" t="s">
        <v>342</v>
      </c>
      <c r="F53" s="97">
        <v>1808</v>
      </c>
      <c r="G53" s="101">
        <f t="shared" si="6"/>
        <v>2.0141031782280794</v>
      </c>
    </row>
    <row r="54" spans="1:7" ht="14.25">
      <c r="A54" s="5" t="s">
        <v>343</v>
      </c>
      <c r="B54" s="93">
        <v>50136</v>
      </c>
      <c r="C54" s="33">
        <f>(B54/$B$54)*100</f>
        <v>100</v>
      </c>
      <c r="E54" s="1" t="s">
        <v>201</v>
      </c>
      <c r="F54" s="97">
        <v>21769</v>
      </c>
      <c r="G54" s="101">
        <f t="shared" si="6"/>
        <v>24.25055978254815</v>
      </c>
    </row>
    <row r="55" spans="1:7" ht="12.75">
      <c r="A55" s="4" t="s">
        <v>340</v>
      </c>
      <c r="B55" s="98">
        <v>8374</v>
      </c>
      <c r="C55" s="10">
        <f>(B55/$B$54)*100</f>
        <v>16.70256901228658</v>
      </c>
      <c r="E55" s="1" t="s">
        <v>344</v>
      </c>
      <c r="F55" s="97">
        <v>28261</v>
      </c>
      <c r="G55" s="101">
        <f t="shared" si="6"/>
        <v>31.482616106141453</v>
      </c>
    </row>
    <row r="56" spans="1:7" ht="12.75">
      <c r="A56" s="4" t="s">
        <v>345</v>
      </c>
      <c r="B56" s="119">
        <v>61.6</v>
      </c>
      <c r="C56" s="37" t="s">
        <v>261</v>
      </c>
      <c r="E56" s="1" t="s">
        <v>346</v>
      </c>
      <c r="F56" s="97">
        <v>517</v>
      </c>
      <c r="G56" s="101">
        <f t="shared" si="6"/>
        <v>0.575935477402609</v>
      </c>
    </row>
    <row r="57" spans="1:7" ht="12.75">
      <c r="A57" s="4" t="s">
        <v>347</v>
      </c>
      <c r="B57" s="98">
        <v>41762</v>
      </c>
      <c r="C57" s="10">
        <f>(B57/$B$54)*100</f>
        <v>83.29743098771341</v>
      </c>
      <c r="E57" s="1" t="s">
        <v>348</v>
      </c>
      <c r="F57" s="97">
        <v>723</v>
      </c>
      <c r="G57" s="101">
        <f t="shared" si="6"/>
        <v>0.8054184722670915</v>
      </c>
    </row>
    <row r="58" spans="1:7" ht="12.75">
      <c r="A58" s="4" t="s">
        <v>345</v>
      </c>
      <c r="B58" s="119">
        <v>77.7</v>
      </c>
      <c r="C58" s="37" t="s">
        <v>261</v>
      </c>
      <c r="E58" s="1" t="s">
        <v>349</v>
      </c>
      <c r="F58" s="97">
        <v>8088</v>
      </c>
      <c r="G58" s="101">
        <f t="shared" si="6"/>
        <v>9.00999253623269</v>
      </c>
    </row>
    <row r="59" spans="1:7" ht="12.75">
      <c r="A59" s="4"/>
      <c r="B59" s="93" t="s">
        <v>250</v>
      </c>
      <c r="C59" s="10"/>
      <c r="E59" s="1" t="s">
        <v>350</v>
      </c>
      <c r="F59" s="97">
        <v>571</v>
      </c>
      <c r="G59" s="101">
        <f t="shared" si="6"/>
        <v>0.6360912139204831</v>
      </c>
    </row>
    <row r="60" spans="1:7" ht="12.75">
      <c r="A60" s="5" t="s">
        <v>351</v>
      </c>
      <c r="B60" s="93">
        <v>14306</v>
      </c>
      <c r="C60" s="33">
        <f>(B60/$B$60)*100</f>
        <v>100</v>
      </c>
      <c r="E60" s="1" t="s">
        <v>352</v>
      </c>
      <c r="F60" s="97">
        <v>1416</v>
      </c>
      <c r="G60" s="101">
        <f t="shared" si="6"/>
        <v>1.5774170909131418</v>
      </c>
    </row>
    <row r="61" spans="1:7" ht="12.75">
      <c r="A61" s="4" t="s">
        <v>340</v>
      </c>
      <c r="B61" s="97">
        <v>5223</v>
      </c>
      <c r="C61" s="10">
        <f>(B61/$B$60)*100</f>
        <v>36.50915699706417</v>
      </c>
      <c r="E61" s="1" t="s">
        <v>353</v>
      </c>
      <c r="F61" s="97">
        <v>1444</v>
      </c>
      <c r="G61" s="101">
        <f t="shared" si="6"/>
        <v>1.6086089542927802</v>
      </c>
    </row>
    <row r="62" spans="1:7" ht="12.75">
      <c r="A62" s="4"/>
      <c r="B62" s="93" t="s">
        <v>250</v>
      </c>
      <c r="C62" s="10"/>
      <c r="E62" s="1" t="s">
        <v>354</v>
      </c>
      <c r="F62" s="97">
        <v>1757</v>
      </c>
      <c r="G62" s="101">
        <f t="shared" si="6"/>
        <v>1.9572894270723094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505</v>
      </c>
      <c r="G63" s="101">
        <f t="shared" si="6"/>
        <v>0.5625675359541925</v>
      </c>
    </row>
    <row r="64" spans="1:7" ht="12.75">
      <c r="A64" s="29" t="s">
        <v>357</v>
      </c>
      <c r="B64" s="93">
        <v>84916</v>
      </c>
      <c r="C64" s="33">
        <f>(B64/$B$64)*100</f>
        <v>100</v>
      </c>
      <c r="E64" s="1" t="s">
        <v>358</v>
      </c>
      <c r="F64" s="97">
        <v>132</v>
      </c>
      <c r="G64" s="101">
        <f t="shared" si="6"/>
        <v>0.14704735593258103</v>
      </c>
    </row>
    <row r="65" spans="1:7" ht="12.75">
      <c r="A65" s="4" t="s">
        <v>256</v>
      </c>
      <c r="B65" s="97">
        <v>51768</v>
      </c>
      <c r="C65" s="10">
        <f>(B65/$B$64)*100</f>
        <v>60.963775966837815</v>
      </c>
      <c r="E65" s="1" t="s">
        <v>359</v>
      </c>
      <c r="F65" s="97">
        <v>994</v>
      </c>
      <c r="G65" s="101">
        <f t="shared" si="6"/>
        <v>1.107311149977163</v>
      </c>
    </row>
    <row r="66" spans="1:7" ht="12.75">
      <c r="A66" s="4" t="s">
        <v>257</v>
      </c>
      <c r="B66" s="97">
        <v>32270</v>
      </c>
      <c r="C66" s="10">
        <f aca="true" t="shared" si="7" ref="C66:C71">(B66/$B$64)*100</f>
        <v>38.002261057986715</v>
      </c>
      <c r="E66" s="1" t="s">
        <v>360</v>
      </c>
      <c r="F66" s="97">
        <v>196</v>
      </c>
      <c r="G66" s="101">
        <f t="shared" si="6"/>
        <v>0.2183430436574688</v>
      </c>
    </row>
    <row r="67" spans="1:7" ht="12.75">
      <c r="A67" s="4" t="s">
        <v>361</v>
      </c>
      <c r="B67" s="97">
        <v>19168</v>
      </c>
      <c r="C67" s="10">
        <f t="shared" si="7"/>
        <v>22.572895567384236</v>
      </c>
      <c r="E67" s="1" t="s">
        <v>362</v>
      </c>
      <c r="F67" s="97">
        <v>1139</v>
      </c>
      <c r="G67" s="101">
        <f t="shared" si="6"/>
        <v>1.268840442478862</v>
      </c>
    </row>
    <row r="68" spans="1:7" ht="12.75">
      <c r="A68" s="4" t="s">
        <v>363</v>
      </c>
      <c r="B68" s="97">
        <v>13102</v>
      </c>
      <c r="C68" s="10">
        <f t="shared" si="7"/>
        <v>15.429365490602478</v>
      </c>
      <c r="E68" s="1" t="s">
        <v>364</v>
      </c>
      <c r="F68" s="97">
        <v>2586</v>
      </c>
      <c r="G68" s="101">
        <f t="shared" si="6"/>
        <v>2.8807913821337463</v>
      </c>
    </row>
    <row r="69" spans="1:7" ht="12.75">
      <c r="A69" s="4" t="s">
        <v>365</v>
      </c>
      <c r="B69" s="97">
        <v>8936</v>
      </c>
      <c r="C69" s="10">
        <f t="shared" si="7"/>
        <v>10.523340713175374</v>
      </c>
      <c r="E69" s="1" t="s">
        <v>366</v>
      </c>
      <c r="F69" s="97">
        <v>434</v>
      </c>
      <c r="G69" s="101">
        <f t="shared" si="6"/>
        <v>0.48347388238439515</v>
      </c>
    </row>
    <row r="70" spans="1:7" ht="12.75">
      <c r="A70" s="4" t="s">
        <v>367</v>
      </c>
      <c r="B70" s="97">
        <v>4166</v>
      </c>
      <c r="C70" s="10">
        <f t="shared" si="7"/>
        <v>4.906024777427104</v>
      </c>
      <c r="E70" s="1" t="s">
        <v>368</v>
      </c>
      <c r="F70" s="97">
        <v>121</v>
      </c>
      <c r="G70" s="101">
        <f t="shared" si="6"/>
        <v>0.13479340960486594</v>
      </c>
    </row>
    <row r="71" spans="1:7" ht="12.75">
      <c r="A71" s="7" t="s">
        <v>258</v>
      </c>
      <c r="B71" s="103">
        <v>878</v>
      </c>
      <c r="C71" s="40">
        <f t="shared" si="7"/>
        <v>1.0339629751754675</v>
      </c>
      <c r="D71" s="41"/>
      <c r="E71" s="9" t="s">
        <v>369</v>
      </c>
      <c r="F71" s="103">
        <v>11750</v>
      </c>
      <c r="G71" s="104">
        <f t="shared" si="6"/>
        <v>13.089442668241114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71402</v>
      </c>
      <c r="C9" s="81">
        <f>(B9/$B$9)*100</f>
        <v>100</v>
      </c>
      <c r="D9" s="65"/>
      <c r="E9" s="79" t="s">
        <v>381</v>
      </c>
      <c r="F9" s="80">
        <v>33670</v>
      </c>
      <c r="G9" s="81">
        <f>(F9/$F$9)*100</f>
        <v>100</v>
      </c>
    </row>
    <row r="10" spans="1:7" ht="12.75">
      <c r="A10" s="82" t="s">
        <v>382</v>
      </c>
      <c r="B10" s="97">
        <v>43577</v>
      </c>
      <c r="C10" s="105">
        <f>(B10/$B$9)*100</f>
        <v>61.03050334724518</v>
      </c>
      <c r="D10" s="65"/>
      <c r="E10" s="78" t="s">
        <v>383</v>
      </c>
      <c r="F10" s="97">
        <v>1897</v>
      </c>
      <c r="G10" s="105">
        <f aca="true" t="shared" si="0" ref="G10:G19">(F10/$F$9)*100</f>
        <v>5.634095634095634</v>
      </c>
    </row>
    <row r="11" spans="1:7" ht="12.75">
      <c r="A11" s="82" t="s">
        <v>384</v>
      </c>
      <c r="B11" s="97">
        <v>43541</v>
      </c>
      <c r="C11" s="105">
        <f aca="true" t="shared" si="1" ref="C11:C16">(B11/$B$9)*100</f>
        <v>60.98008459146803</v>
      </c>
      <c r="D11" s="65"/>
      <c r="E11" s="78" t="s">
        <v>385</v>
      </c>
      <c r="F11" s="97">
        <v>1624</v>
      </c>
      <c r="G11" s="105">
        <f t="shared" si="0"/>
        <v>4.8232848232848236</v>
      </c>
    </row>
    <row r="12" spans="1:7" ht="12.75">
      <c r="A12" s="82" t="s">
        <v>386</v>
      </c>
      <c r="B12" s="97">
        <v>41546</v>
      </c>
      <c r="C12" s="105">
        <f>(B12/$B$9)*100</f>
        <v>58.18604520881768</v>
      </c>
      <c r="D12" s="65"/>
      <c r="E12" s="78" t="s">
        <v>387</v>
      </c>
      <c r="F12" s="97">
        <v>3366</v>
      </c>
      <c r="G12" s="105">
        <f t="shared" si="0"/>
        <v>9.997029997029996</v>
      </c>
    </row>
    <row r="13" spans="1:7" ht="12.75">
      <c r="A13" s="82" t="s">
        <v>388</v>
      </c>
      <c r="B13" s="97">
        <v>1995</v>
      </c>
      <c r="C13" s="105">
        <f>(B13/$B$9)*100</f>
        <v>2.7940393826503462</v>
      </c>
      <c r="D13" s="65"/>
      <c r="E13" s="78" t="s">
        <v>389</v>
      </c>
      <c r="F13" s="97">
        <v>3150</v>
      </c>
      <c r="G13" s="105">
        <f t="shared" si="0"/>
        <v>9.355509355509357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5163</v>
      </c>
      <c r="G14" s="105">
        <f t="shared" si="0"/>
        <v>15.334125334125334</v>
      </c>
    </row>
    <row r="15" spans="1:7" ht="12.75">
      <c r="A15" s="82" t="s">
        <v>392</v>
      </c>
      <c r="B15" s="109">
        <v>36</v>
      </c>
      <c r="C15" s="105">
        <f t="shared" si="1"/>
        <v>0.050418755777149105</v>
      </c>
      <c r="D15" s="65"/>
      <c r="E15" s="78" t="s">
        <v>393</v>
      </c>
      <c r="F15" s="97">
        <v>7644</v>
      </c>
      <c r="G15" s="105">
        <f t="shared" si="0"/>
        <v>22.702702702702705</v>
      </c>
    </row>
    <row r="16" spans="1:7" ht="12.75">
      <c r="A16" s="82" t="s">
        <v>67</v>
      </c>
      <c r="B16" s="97">
        <v>27825</v>
      </c>
      <c r="C16" s="105">
        <f t="shared" si="1"/>
        <v>38.96949665275483</v>
      </c>
      <c r="D16" s="65"/>
      <c r="E16" s="78" t="s">
        <v>68</v>
      </c>
      <c r="F16" s="97">
        <v>4844</v>
      </c>
      <c r="G16" s="105">
        <f t="shared" si="0"/>
        <v>14.386694386694387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4090</v>
      </c>
      <c r="G17" s="105">
        <f t="shared" si="0"/>
        <v>12.147312147312148</v>
      </c>
    </row>
    <row r="18" spans="1:7" ht="12.75">
      <c r="A18" s="77" t="s">
        <v>70</v>
      </c>
      <c r="B18" s="80">
        <v>37668</v>
      </c>
      <c r="C18" s="81">
        <f>(B18/$B$18)*100</f>
        <v>100</v>
      </c>
      <c r="D18" s="65"/>
      <c r="E18" s="78" t="s">
        <v>170</v>
      </c>
      <c r="F18" s="97">
        <v>1061</v>
      </c>
      <c r="G18" s="105">
        <f t="shared" si="0"/>
        <v>3.1511731511731513</v>
      </c>
    </row>
    <row r="19" spans="1:9" ht="12.75">
      <c r="A19" s="82" t="s">
        <v>382</v>
      </c>
      <c r="B19" s="97">
        <v>20115</v>
      </c>
      <c r="C19" s="105">
        <f>(B19/$B$18)*100</f>
        <v>53.40076457470532</v>
      </c>
      <c r="D19" s="65"/>
      <c r="E19" s="78" t="s">
        <v>169</v>
      </c>
      <c r="F19" s="98">
        <v>831</v>
      </c>
      <c r="G19" s="105">
        <f t="shared" si="0"/>
        <v>2.4680724680724677</v>
      </c>
      <c r="I19" s="117"/>
    </row>
    <row r="20" spans="1:7" ht="12.75">
      <c r="A20" s="82" t="s">
        <v>384</v>
      </c>
      <c r="B20" s="97">
        <v>20115</v>
      </c>
      <c r="C20" s="105">
        <f>(B20/$B$18)*100</f>
        <v>53.40076457470532</v>
      </c>
      <c r="D20" s="65"/>
      <c r="E20" s="78" t="s">
        <v>71</v>
      </c>
      <c r="F20" s="97">
        <v>54776</v>
      </c>
      <c r="G20" s="112" t="s">
        <v>261</v>
      </c>
    </row>
    <row r="21" spans="1:7" ht="12.75">
      <c r="A21" s="82" t="s">
        <v>386</v>
      </c>
      <c r="B21" s="97">
        <v>19244</v>
      </c>
      <c r="C21" s="105">
        <f>(B21/$B$18)*100</f>
        <v>51.08845704576829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25854</v>
      </c>
      <c r="G22" s="105">
        <f>(F22/$F$9)*100</f>
        <v>76.7864567864568</v>
      </c>
    </row>
    <row r="23" spans="1:7" ht="12.75">
      <c r="A23" s="77" t="s">
        <v>73</v>
      </c>
      <c r="B23" s="80">
        <v>5946</v>
      </c>
      <c r="C23" s="81">
        <f>(B23/$B$23)*100</f>
        <v>100</v>
      </c>
      <c r="D23" s="65"/>
      <c r="E23" s="78" t="s">
        <v>74</v>
      </c>
      <c r="F23" s="97">
        <v>66495</v>
      </c>
      <c r="G23" s="112" t="s">
        <v>261</v>
      </c>
    </row>
    <row r="24" spans="1:7" ht="12.75">
      <c r="A24" s="82" t="s">
        <v>75</v>
      </c>
      <c r="B24" s="97">
        <v>3284</v>
      </c>
      <c r="C24" s="105">
        <f>(B24/$B$23)*100</f>
        <v>55.23040699630003</v>
      </c>
      <c r="D24" s="65"/>
      <c r="E24" s="78" t="s">
        <v>76</v>
      </c>
      <c r="F24" s="97">
        <v>11254</v>
      </c>
      <c r="G24" s="105">
        <f>(F24/$F$9)*100</f>
        <v>33.42441342441342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12748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974</v>
      </c>
      <c r="G26" s="105">
        <f>(F26/$F$9)*100</f>
        <v>2.892782892782893</v>
      </c>
    </row>
    <row r="27" spans="1:7" ht="12.75">
      <c r="A27" s="77" t="s">
        <v>85</v>
      </c>
      <c r="B27" s="80">
        <v>40753</v>
      </c>
      <c r="C27" s="81">
        <f>(B27/$B$27)*100</f>
        <v>100</v>
      </c>
      <c r="D27" s="65"/>
      <c r="E27" s="78" t="s">
        <v>78</v>
      </c>
      <c r="F27" s="98">
        <v>6592</v>
      </c>
      <c r="G27" s="112" t="s">
        <v>261</v>
      </c>
    </row>
    <row r="28" spans="1:7" ht="12.75">
      <c r="A28" s="82" t="s">
        <v>86</v>
      </c>
      <c r="B28" s="97">
        <v>34529</v>
      </c>
      <c r="C28" s="105">
        <f aca="true" t="shared" si="2" ref="C28:C33">(B28/$B$27)*100</f>
        <v>84.72750472357863</v>
      </c>
      <c r="D28" s="65"/>
      <c r="E28" s="78" t="s">
        <v>79</v>
      </c>
      <c r="F28" s="97">
        <v>608</v>
      </c>
      <c r="G28" s="105">
        <f>(F28/$F$9)*100</f>
        <v>1.8057618057618057</v>
      </c>
    </row>
    <row r="29" spans="1:7" ht="12.75">
      <c r="A29" s="82" t="s">
        <v>87</v>
      </c>
      <c r="B29" s="97">
        <v>3729</v>
      </c>
      <c r="C29" s="105">
        <f t="shared" si="2"/>
        <v>9.15024660761171</v>
      </c>
      <c r="D29" s="65"/>
      <c r="E29" s="78" t="s">
        <v>80</v>
      </c>
      <c r="F29" s="97">
        <v>2750</v>
      </c>
      <c r="G29" s="112" t="s">
        <v>261</v>
      </c>
    </row>
    <row r="30" spans="1:7" ht="12.75">
      <c r="A30" s="82" t="s">
        <v>88</v>
      </c>
      <c r="B30" s="97">
        <v>735</v>
      </c>
      <c r="C30" s="105">
        <f t="shared" si="2"/>
        <v>1.80354820504012</v>
      </c>
      <c r="D30" s="65"/>
      <c r="E30" s="78" t="s">
        <v>81</v>
      </c>
      <c r="F30" s="97">
        <v>7784</v>
      </c>
      <c r="G30" s="105">
        <f>(F30/$F$9)*100</f>
        <v>23.11850311850312</v>
      </c>
    </row>
    <row r="31" spans="1:7" ht="12.75">
      <c r="A31" s="82" t="s">
        <v>115</v>
      </c>
      <c r="B31" s="97">
        <v>382</v>
      </c>
      <c r="C31" s="105">
        <f t="shared" si="2"/>
        <v>0.9373543052045248</v>
      </c>
      <c r="D31" s="65"/>
      <c r="E31" s="78" t="s">
        <v>82</v>
      </c>
      <c r="F31" s="97">
        <v>20536</v>
      </c>
      <c r="G31" s="112" t="s">
        <v>261</v>
      </c>
    </row>
    <row r="32" spans="1:7" ht="12.75">
      <c r="A32" s="82" t="s">
        <v>89</v>
      </c>
      <c r="B32" s="97">
        <v>265</v>
      </c>
      <c r="C32" s="105">
        <f t="shared" si="2"/>
        <v>0.650258876647118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1113</v>
      </c>
      <c r="C33" s="105">
        <f t="shared" si="2"/>
        <v>2.7310872819178957</v>
      </c>
      <c r="D33" s="65"/>
      <c r="E33" s="79" t="s">
        <v>84</v>
      </c>
      <c r="F33" s="80">
        <v>24626</v>
      </c>
      <c r="G33" s="81">
        <f>(F33/$F$33)*100</f>
        <v>100</v>
      </c>
    </row>
    <row r="34" spans="1:7" ht="12.75">
      <c r="A34" s="82" t="s">
        <v>91</v>
      </c>
      <c r="B34" s="120">
        <v>31.3</v>
      </c>
      <c r="C34" s="112" t="s">
        <v>261</v>
      </c>
      <c r="D34" s="65"/>
      <c r="E34" s="78" t="s">
        <v>383</v>
      </c>
      <c r="F34" s="97">
        <v>669</v>
      </c>
      <c r="G34" s="105">
        <f aca="true" t="shared" si="3" ref="G34:G43">(F34/$F$33)*100</f>
        <v>2.71664094859092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572</v>
      </c>
      <c r="G35" s="105">
        <f t="shared" si="3"/>
        <v>2.3227483147892474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1844</v>
      </c>
      <c r="G36" s="105">
        <f t="shared" si="3"/>
        <v>7.4880207910338665</v>
      </c>
    </row>
    <row r="37" spans="1:7" ht="12.75">
      <c r="A37" s="77" t="s">
        <v>94</v>
      </c>
      <c r="B37" s="80">
        <v>41546</v>
      </c>
      <c r="C37" s="81">
        <f>(B37/$B$37)*100</f>
        <v>100</v>
      </c>
      <c r="D37" s="65"/>
      <c r="E37" s="78" t="s">
        <v>389</v>
      </c>
      <c r="F37" s="97">
        <v>2014</v>
      </c>
      <c r="G37" s="105">
        <f t="shared" si="3"/>
        <v>8.178348087387315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3794</v>
      </c>
      <c r="G38" s="105">
        <f t="shared" si="3"/>
        <v>15.406480955088117</v>
      </c>
    </row>
    <row r="39" spans="1:7" ht="12.75">
      <c r="A39" s="82" t="s">
        <v>97</v>
      </c>
      <c r="B39" s="98">
        <v>14278</v>
      </c>
      <c r="C39" s="105">
        <f>(B39/$B$37)*100</f>
        <v>34.36672603860781</v>
      </c>
      <c r="D39" s="65"/>
      <c r="E39" s="78" t="s">
        <v>393</v>
      </c>
      <c r="F39" s="97">
        <v>6272</v>
      </c>
      <c r="G39" s="105">
        <f t="shared" si="3"/>
        <v>25.46901648664014</v>
      </c>
    </row>
    <row r="40" spans="1:7" ht="12.75">
      <c r="A40" s="82" t="s">
        <v>98</v>
      </c>
      <c r="B40" s="98">
        <v>6463</v>
      </c>
      <c r="C40" s="105">
        <f>(B40/$B$37)*100</f>
        <v>15.55625090261397</v>
      </c>
      <c r="D40" s="65"/>
      <c r="E40" s="78" t="s">
        <v>68</v>
      </c>
      <c r="F40" s="97">
        <v>4095</v>
      </c>
      <c r="G40" s="105">
        <f t="shared" si="3"/>
        <v>16.628766344513927</v>
      </c>
    </row>
    <row r="41" spans="1:7" ht="12.75">
      <c r="A41" s="82" t="s">
        <v>100</v>
      </c>
      <c r="B41" s="98">
        <v>12729</v>
      </c>
      <c r="C41" s="105">
        <f>(B41/$B$37)*100</f>
        <v>30.638328599624515</v>
      </c>
      <c r="D41" s="65"/>
      <c r="E41" s="78" t="s">
        <v>69</v>
      </c>
      <c r="F41" s="97">
        <v>3705</v>
      </c>
      <c r="G41" s="105">
        <f t="shared" si="3"/>
        <v>15.045074311703077</v>
      </c>
    </row>
    <row r="42" spans="1:7" ht="12.75">
      <c r="A42" s="82" t="s">
        <v>260</v>
      </c>
      <c r="B42" s="98">
        <v>39</v>
      </c>
      <c r="C42" s="105">
        <f>(B42/$B$37)*100</f>
        <v>0.09387185288595773</v>
      </c>
      <c r="D42" s="65"/>
      <c r="E42" s="78" t="s">
        <v>170</v>
      </c>
      <c r="F42" s="97">
        <v>978</v>
      </c>
      <c r="G42" s="105">
        <f t="shared" si="3"/>
        <v>3.971412328433363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683</v>
      </c>
      <c r="G43" s="105">
        <f t="shared" si="3"/>
        <v>2.7734914318200277</v>
      </c>
    </row>
    <row r="44" spans="1:7" ht="12.75">
      <c r="A44" s="82" t="s">
        <v>291</v>
      </c>
      <c r="B44" s="98">
        <v>4206</v>
      </c>
      <c r="C44" s="105">
        <f>(B44/$B$37)*100</f>
        <v>10.123718288162518</v>
      </c>
      <c r="D44" s="65"/>
      <c r="E44" s="78" t="s">
        <v>93</v>
      </c>
      <c r="F44" s="97">
        <v>62561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3831</v>
      </c>
      <c r="C46" s="105">
        <f>(B46/$B$37)*100</f>
        <v>9.221104318105233</v>
      </c>
      <c r="D46" s="65"/>
      <c r="E46" s="78" t="s">
        <v>96</v>
      </c>
      <c r="F46" s="97">
        <v>25010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47390</v>
      </c>
      <c r="G48" s="112" t="s">
        <v>261</v>
      </c>
    </row>
    <row r="49" spans="1:7" ht="13.5" thickBot="1">
      <c r="A49" s="82" t="s">
        <v>292</v>
      </c>
      <c r="B49" s="98">
        <v>75</v>
      </c>
      <c r="C49" s="105">
        <f aca="true" t="shared" si="4" ref="C49:C55">(B49/$B$37)*100</f>
        <v>0.18052279401145718</v>
      </c>
      <c r="D49" s="87"/>
      <c r="E49" s="88" t="s">
        <v>102</v>
      </c>
      <c r="F49" s="113">
        <v>30834</v>
      </c>
      <c r="G49" s="114" t="s">
        <v>261</v>
      </c>
    </row>
    <row r="50" spans="1:7" ht="13.5" thickTop="1">
      <c r="A50" s="82" t="s">
        <v>116</v>
      </c>
      <c r="B50" s="98">
        <v>3239</v>
      </c>
      <c r="C50" s="105">
        <f t="shared" si="4"/>
        <v>7.79617773070813</v>
      </c>
      <c r="D50" s="65"/>
      <c r="E50" s="78"/>
      <c r="F50" s="86"/>
      <c r="G50" s="85"/>
    </row>
    <row r="51" spans="1:7" ht="12.75">
      <c r="A51" s="82" t="s">
        <v>117</v>
      </c>
      <c r="B51" s="98">
        <v>2896</v>
      </c>
      <c r="C51" s="105">
        <f t="shared" si="4"/>
        <v>6.970586819429067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1316</v>
      </c>
      <c r="C52" s="105">
        <f t="shared" si="4"/>
        <v>3.1675732922543687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6485</v>
      </c>
      <c r="C53" s="105">
        <f t="shared" si="4"/>
        <v>15.609204255523998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2130</v>
      </c>
      <c r="C54" s="105">
        <f t="shared" si="4"/>
        <v>5.126847349925384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1394</v>
      </c>
      <c r="C55" s="105">
        <f t="shared" si="4"/>
        <v>3.3553169980262845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3023</v>
      </c>
      <c r="C57" s="105">
        <f>(B57/$B$37)*100</f>
        <v>7.276272083955133</v>
      </c>
      <c r="D57" s="65"/>
      <c r="E57" s="79" t="s">
        <v>84</v>
      </c>
      <c r="F57" s="80">
        <v>980</v>
      </c>
      <c r="G57" s="105">
        <f>(F57/L57)*100</f>
        <v>3.9795338260375215</v>
      </c>
      <c r="H57" s="79" t="s">
        <v>84</v>
      </c>
      <c r="L57" s="15">
        <v>24626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693</v>
      </c>
      <c r="G58" s="105">
        <f>(F58/L58)*100</f>
        <v>6.1676753292986835</v>
      </c>
      <c r="H58" s="78" t="s">
        <v>118</v>
      </c>
      <c r="L58" s="15">
        <v>11236</v>
      </c>
    </row>
    <row r="59" spans="1:12" ht="12.75">
      <c r="A59" s="82" t="s">
        <v>112</v>
      </c>
      <c r="B59" s="98">
        <v>4004</v>
      </c>
      <c r="C59" s="105">
        <f>(B59/$B$37)*100</f>
        <v>9.637510229624995</v>
      </c>
      <c r="D59" s="65"/>
      <c r="E59" s="78" t="s">
        <v>120</v>
      </c>
      <c r="F59" s="97">
        <v>307</v>
      </c>
      <c r="G59" s="105">
        <f>(F59/L59)*100</f>
        <v>8.106680749933986</v>
      </c>
      <c r="H59" s="78" t="s">
        <v>120</v>
      </c>
      <c r="L59" s="15">
        <v>3787</v>
      </c>
    </row>
    <row r="60" spans="1:7" ht="12.75">
      <c r="A60" s="82" t="s">
        <v>113</v>
      </c>
      <c r="B60" s="98">
        <v>9756</v>
      </c>
      <c r="C60" s="105">
        <f>(B60/$B$37)*100</f>
        <v>23.48240504501035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3120</v>
      </c>
      <c r="C62" s="105">
        <f>(B62/$B$37)*100</f>
        <v>7.509748230876618</v>
      </c>
      <c r="D62" s="65"/>
      <c r="E62" s="79" t="s">
        <v>123</v>
      </c>
      <c r="F62" s="80">
        <v>442</v>
      </c>
      <c r="G62" s="105">
        <f>(F62/L62)*100</f>
        <v>12.734082397003746</v>
      </c>
      <c r="H62" s="79" t="s">
        <v>394</v>
      </c>
      <c r="L62" s="15">
        <v>3471</v>
      </c>
    </row>
    <row r="63" spans="1:12" ht="12.75">
      <c r="A63" s="61" t="s">
        <v>293</v>
      </c>
      <c r="B63" s="98">
        <v>1647</v>
      </c>
      <c r="C63" s="105">
        <f>(B63/$B$37)*100</f>
        <v>3.9642805564916</v>
      </c>
      <c r="D63" s="65"/>
      <c r="E63" s="78" t="s">
        <v>118</v>
      </c>
      <c r="F63" s="97">
        <v>397</v>
      </c>
      <c r="G63" s="105">
        <f>(F63/L63)*100</f>
        <v>21.321160042964554</v>
      </c>
      <c r="H63" s="78" t="s">
        <v>118</v>
      </c>
      <c r="L63" s="15">
        <v>1862</v>
      </c>
    </row>
    <row r="64" spans="1:12" ht="12.75">
      <c r="A64" s="82" t="s">
        <v>114</v>
      </c>
      <c r="B64" s="98">
        <v>2461</v>
      </c>
      <c r="C64" s="105">
        <f>(B64/$B$37)*100</f>
        <v>5.923554614162615</v>
      </c>
      <c r="D64" s="65"/>
      <c r="E64" s="78" t="s">
        <v>120</v>
      </c>
      <c r="F64" s="97">
        <v>144</v>
      </c>
      <c r="G64" s="105">
        <f>(F64/L64)*100</f>
        <v>32.359550561797754</v>
      </c>
      <c r="H64" s="78" t="s">
        <v>120</v>
      </c>
      <c r="L64" s="15">
        <v>445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4988</v>
      </c>
      <c r="G66" s="105">
        <f aca="true" t="shared" si="5" ref="G66:G71">(F66/L66)*100</f>
        <v>5.678958933430487</v>
      </c>
      <c r="H66" s="79" t="s">
        <v>124</v>
      </c>
      <c r="L66" s="15">
        <v>87833</v>
      </c>
    </row>
    <row r="67" spans="1:12" ht="12.75">
      <c r="A67" s="82" t="s">
        <v>126</v>
      </c>
      <c r="B67" s="97">
        <v>32338</v>
      </c>
      <c r="C67" s="105">
        <f>(B67/$B$37)*100</f>
        <v>77.8366148365667</v>
      </c>
      <c r="D67" s="65"/>
      <c r="E67" s="78" t="s">
        <v>262</v>
      </c>
      <c r="F67" s="97">
        <v>3534</v>
      </c>
      <c r="G67" s="105">
        <f t="shared" si="5"/>
        <v>5.25759852418287</v>
      </c>
      <c r="H67" s="78" t="s">
        <v>262</v>
      </c>
      <c r="L67" s="15">
        <v>67217</v>
      </c>
    </row>
    <row r="68" spans="1:12" ht="12.75">
      <c r="A68" s="82" t="s">
        <v>128</v>
      </c>
      <c r="B68" s="97">
        <v>6764</v>
      </c>
      <c r="C68" s="105">
        <f>(B68/$B$37)*100</f>
        <v>16.28074904924662</v>
      </c>
      <c r="D68" s="65"/>
      <c r="E68" s="78" t="s">
        <v>127</v>
      </c>
      <c r="F68" s="97">
        <v>867</v>
      </c>
      <c r="G68" s="105">
        <f t="shared" si="5"/>
        <v>6.060394240178946</v>
      </c>
      <c r="H68" s="78" t="s">
        <v>127</v>
      </c>
      <c r="L68" s="15">
        <v>14306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1381</v>
      </c>
      <c r="G69" s="105">
        <f t="shared" si="5"/>
        <v>6.722484544613737</v>
      </c>
      <c r="H69" s="78" t="s">
        <v>129</v>
      </c>
      <c r="L69" s="15">
        <v>20543</v>
      </c>
    </row>
    <row r="70" spans="1:12" ht="12.75">
      <c r="A70" s="82" t="s">
        <v>376</v>
      </c>
      <c r="B70" s="97">
        <v>2373</v>
      </c>
      <c r="C70" s="105">
        <f>(B70/$B$37)*100</f>
        <v>5.711741202522505</v>
      </c>
      <c r="D70" s="65"/>
      <c r="E70" s="78" t="s">
        <v>130</v>
      </c>
      <c r="F70" s="97">
        <v>986</v>
      </c>
      <c r="G70" s="105">
        <f t="shared" si="5"/>
        <v>6.267480294940249</v>
      </c>
      <c r="H70" s="78" t="s">
        <v>130</v>
      </c>
      <c r="L70" s="15">
        <v>15732</v>
      </c>
    </row>
    <row r="71" spans="1:12" ht="13.5" thickBot="1">
      <c r="A71" s="90" t="s">
        <v>371</v>
      </c>
      <c r="B71" s="110">
        <v>71</v>
      </c>
      <c r="C71" s="111">
        <f>(B71/$B$37)*100</f>
        <v>0.17089491166417947</v>
      </c>
      <c r="D71" s="91"/>
      <c r="E71" s="92" t="s">
        <v>131</v>
      </c>
      <c r="F71" s="110">
        <v>1820</v>
      </c>
      <c r="G71" s="118">
        <f t="shared" si="5"/>
        <v>15.211032177183451</v>
      </c>
      <c r="H71" s="92" t="s">
        <v>131</v>
      </c>
      <c r="L71" s="15">
        <v>11965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41150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33525</v>
      </c>
      <c r="G9" s="81">
        <f>(F9/$F$9)*100</f>
        <v>100</v>
      </c>
      <c r="I9" s="53"/>
    </row>
    <row r="10" spans="1:7" ht="12.75">
      <c r="A10" s="36" t="s">
        <v>137</v>
      </c>
      <c r="B10" s="97">
        <v>33625</v>
      </c>
      <c r="C10" s="105">
        <f aca="true" t="shared" si="0" ref="C10:C18">(B10/$B$8)*100</f>
        <v>81.71324422843257</v>
      </c>
      <c r="E10" s="32" t="s">
        <v>138</v>
      </c>
      <c r="F10" s="97">
        <v>33001</v>
      </c>
      <c r="G10" s="105">
        <f>(F10/$F$9)*100</f>
        <v>98.43698732289337</v>
      </c>
    </row>
    <row r="11" spans="1:7" ht="12.75">
      <c r="A11" s="36" t="s">
        <v>139</v>
      </c>
      <c r="B11" s="97">
        <v>2023</v>
      </c>
      <c r="C11" s="105">
        <f t="shared" si="0"/>
        <v>4.916160388821385</v>
      </c>
      <c r="E11" s="32" t="s">
        <v>140</v>
      </c>
      <c r="F11" s="97">
        <v>397</v>
      </c>
      <c r="G11" s="105">
        <f>(F11/$F$9)*100</f>
        <v>1.1841909023117076</v>
      </c>
    </row>
    <row r="12" spans="1:7" ht="12.75">
      <c r="A12" s="36" t="s">
        <v>141</v>
      </c>
      <c r="B12" s="97">
        <v>679</v>
      </c>
      <c r="C12" s="105">
        <f t="shared" si="0"/>
        <v>1.6500607533414338</v>
      </c>
      <c r="E12" s="32" t="s">
        <v>142</v>
      </c>
      <c r="F12" s="97">
        <v>127</v>
      </c>
      <c r="G12" s="105">
        <f>(F12/$F$9)*100</f>
        <v>0.3788217747949291</v>
      </c>
    </row>
    <row r="13" spans="1:7" ht="12.75">
      <c r="A13" s="36" t="s">
        <v>143</v>
      </c>
      <c r="B13" s="97">
        <v>410</v>
      </c>
      <c r="C13" s="105">
        <f t="shared" si="0"/>
        <v>0.9963547995139732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1053</v>
      </c>
      <c r="C14" s="105">
        <f t="shared" si="0"/>
        <v>2.558930741190766</v>
      </c>
      <c r="E14" s="42" t="s">
        <v>145</v>
      </c>
      <c r="F14" s="80">
        <v>26116</v>
      </c>
      <c r="G14" s="81">
        <f>(F14/$F$14)*100</f>
        <v>100</v>
      </c>
    </row>
    <row r="15" spans="1:7" ht="12.75">
      <c r="A15" s="36" t="s">
        <v>146</v>
      </c>
      <c r="B15" s="97">
        <v>1165</v>
      </c>
      <c r="C15" s="105">
        <f t="shared" si="0"/>
        <v>2.8311057108140947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1082</v>
      </c>
      <c r="C16" s="105">
        <f t="shared" si="0"/>
        <v>2.629404617253949</v>
      </c>
      <c r="E16" s="1" t="s">
        <v>149</v>
      </c>
      <c r="F16" s="97">
        <v>223</v>
      </c>
      <c r="G16" s="105">
        <f>(F16/$F$14)*100</f>
        <v>0.853882677285955</v>
      </c>
    </row>
    <row r="17" spans="1:7" ht="12.75">
      <c r="A17" s="36" t="s">
        <v>150</v>
      </c>
      <c r="B17" s="97">
        <v>1113</v>
      </c>
      <c r="C17" s="105">
        <f t="shared" si="0"/>
        <v>2.7047387606318347</v>
      </c>
      <c r="E17" s="1" t="s">
        <v>151</v>
      </c>
      <c r="F17" s="97">
        <v>3650</v>
      </c>
      <c r="G17" s="105">
        <f aca="true" t="shared" si="1" ref="G17:G23">(F17/$F$14)*100</f>
        <v>13.9761066013172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9216</v>
      </c>
      <c r="G18" s="105">
        <f t="shared" si="1"/>
        <v>35.2887119007505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7484</v>
      </c>
      <c r="G19" s="105">
        <f t="shared" si="1"/>
        <v>28.656762138152857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3869</v>
      </c>
      <c r="G20" s="105">
        <f t="shared" si="1"/>
        <v>14.814672997396233</v>
      </c>
    </row>
    <row r="21" spans="1:7" ht="12.75">
      <c r="A21" s="36" t="s">
        <v>156</v>
      </c>
      <c r="B21" s="98">
        <v>728</v>
      </c>
      <c r="C21" s="105">
        <f aca="true" t="shared" si="2" ref="C21:C28">(B21/$B$8)*100</f>
        <v>1.7691373025516404</v>
      </c>
      <c r="E21" s="1" t="s">
        <v>157</v>
      </c>
      <c r="F21" s="97">
        <v>1411</v>
      </c>
      <c r="G21" s="105">
        <f t="shared" si="1"/>
        <v>5.402818195742074</v>
      </c>
    </row>
    <row r="22" spans="1:7" ht="12.75">
      <c r="A22" s="36" t="s">
        <v>158</v>
      </c>
      <c r="B22" s="98">
        <v>3144</v>
      </c>
      <c r="C22" s="105">
        <f t="shared" si="2"/>
        <v>7.640340218712029</v>
      </c>
      <c r="E22" s="1" t="s">
        <v>159</v>
      </c>
      <c r="F22" s="97">
        <v>246</v>
      </c>
      <c r="G22" s="105">
        <f t="shared" si="1"/>
        <v>0.9419512942257621</v>
      </c>
    </row>
    <row r="23" spans="1:7" ht="12.75">
      <c r="A23" s="36" t="s">
        <v>160</v>
      </c>
      <c r="B23" s="98">
        <v>2725</v>
      </c>
      <c r="C23" s="105">
        <f t="shared" si="2"/>
        <v>6.622114216281895</v>
      </c>
      <c r="E23" s="1" t="s">
        <v>161</v>
      </c>
      <c r="F23" s="98">
        <v>17</v>
      </c>
      <c r="G23" s="105">
        <f t="shared" si="1"/>
        <v>0.06509419512942258</v>
      </c>
    </row>
    <row r="24" spans="1:7" ht="12.75">
      <c r="A24" s="36" t="s">
        <v>162</v>
      </c>
      <c r="B24" s="97">
        <v>6942</v>
      </c>
      <c r="C24" s="105">
        <f t="shared" si="2"/>
        <v>16.869987849331714</v>
      </c>
      <c r="E24" s="1" t="s">
        <v>163</v>
      </c>
      <c r="F24" s="97">
        <v>149900</v>
      </c>
      <c r="G24" s="112" t="s">
        <v>261</v>
      </c>
    </row>
    <row r="25" spans="1:7" ht="12.75">
      <c r="A25" s="36" t="s">
        <v>164</v>
      </c>
      <c r="B25" s="97">
        <v>8908</v>
      </c>
      <c r="C25" s="105">
        <f t="shared" si="2"/>
        <v>21.647630619684083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8888</v>
      </c>
      <c r="C26" s="105">
        <f t="shared" si="2"/>
        <v>21.59902794653706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8407</v>
      </c>
      <c r="C27" s="105">
        <f t="shared" si="2"/>
        <v>20.430133657351153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1408</v>
      </c>
      <c r="C28" s="105">
        <f t="shared" si="2"/>
        <v>3.4216281895504257</v>
      </c>
      <c r="E28" s="32" t="s">
        <v>176</v>
      </c>
      <c r="F28" s="97">
        <v>17899</v>
      </c>
      <c r="G28" s="105">
        <f aca="true" t="shared" si="3" ref="G28:G35">(F28/$F$14)*100</f>
        <v>68.5365293306785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205</v>
      </c>
      <c r="G30" s="105">
        <f t="shared" si="3"/>
        <v>0.7849594118548017</v>
      </c>
    </row>
    <row r="31" spans="1:7" ht="12.75">
      <c r="A31" s="36" t="s">
        <v>180</v>
      </c>
      <c r="B31" s="97">
        <v>130</v>
      </c>
      <c r="C31" s="105">
        <f aca="true" t="shared" si="4" ref="C31:C39">(B31/$B$8)*100</f>
        <v>0.3159173754556501</v>
      </c>
      <c r="E31" s="32" t="s">
        <v>181</v>
      </c>
      <c r="F31" s="97">
        <v>752</v>
      </c>
      <c r="G31" s="105">
        <f t="shared" si="3"/>
        <v>2.8794608669015163</v>
      </c>
    </row>
    <row r="32" spans="1:7" ht="12.75">
      <c r="A32" s="36" t="s">
        <v>182</v>
      </c>
      <c r="B32" s="97">
        <v>432</v>
      </c>
      <c r="C32" s="105">
        <f t="shared" si="4"/>
        <v>1.0498177399756987</v>
      </c>
      <c r="E32" s="32" t="s">
        <v>183</v>
      </c>
      <c r="F32" s="97">
        <v>2384</v>
      </c>
      <c r="G32" s="105">
        <f t="shared" si="3"/>
        <v>9.128503599326084</v>
      </c>
    </row>
    <row r="33" spans="1:7" ht="12.75">
      <c r="A33" s="36" t="s">
        <v>184</v>
      </c>
      <c r="B33" s="97">
        <v>2059</v>
      </c>
      <c r="C33" s="105">
        <f t="shared" si="4"/>
        <v>5.003645200486027</v>
      </c>
      <c r="E33" s="32" t="s">
        <v>185</v>
      </c>
      <c r="F33" s="97">
        <v>6877</v>
      </c>
      <c r="G33" s="105">
        <f t="shared" si="3"/>
        <v>26.3325164650023</v>
      </c>
    </row>
    <row r="34" spans="1:7" ht="12.75">
      <c r="A34" s="36" t="s">
        <v>186</v>
      </c>
      <c r="B34" s="97">
        <v>6459</v>
      </c>
      <c r="C34" s="105">
        <f t="shared" si="4"/>
        <v>15.696233292831105</v>
      </c>
      <c r="E34" s="32" t="s">
        <v>187</v>
      </c>
      <c r="F34" s="97">
        <v>4562</v>
      </c>
      <c r="G34" s="105">
        <f t="shared" si="3"/>
        <v>17.468218716495635</v>
      </c>
    </row>
    <row r="35" spans="1:7" ht="12.75">
      <c r="A35" s="36" t="s">
        <v>188</v>
      </c>
      <c r="B35" s="97">
        <v>8000</v>
      </c>
      <c r="C35" s="105">
        <f t="shared" si="4"/>
        <v>19.441069258809236</v>
      </c>
      <c r="E35" s="32" t="s">
        <v>189</v>
      </c>
      <c r="F35" s="97">
        <v>3119</v>
      </c>
      <c r="G35" s="105">
        <f t="shared" si="3"/>
        <v>11.942870271098178</v>
      </c>
    </row>
    <row r="36" spans="1:7" ht="12.75">
      <c r="A36" s="36" t="s">
        <v>190</v>
      </c>
      <c r="B36" s="97">
        <v>8460</v>
      </c>
      <c r="C36" s="105">
        <f t="shared" si="4"/>
        <v>20.558930741190764</v>
      </c>
      <c r="E36" s="32" t="s">
        <v>191</v>
      </c>
      <c r="F36" s="97">
        <v>1410</v>
      </c>
      <c r="G36" s="112" t="s">
        <v>261</v>
      </c>
    </row>
    <row r="37" spans="1:7" ht="12.75">
      <c r="A37" s="36" t="s">
        <v>192</v>
      </c>
      <c r="B37" s="97">
        <v>6304</v>
      </c>
      <c r="C37" s="105">
        <f t="shared" si="4"/>
        <v>15.319562575941678</v>
      </c>
      <c r="E37" s="32" t="s">
        <v>193</v>
      </c>
      <c r="F37" s="97">
        <v>8217</v>
      </c>
      <c r="G37" s="105">
        <f>(F37/$F$14)*100</f>
        <v>31.463470669321485</v>
      </c>
    </row>
    <row r="38" spans="1:7" ht="12.75">
      <c r="A38" s="36" t="s">
        <v>194</v>
      </c>
      <c r="B38" s="97">
        <v>5141</v>
      </c>
      <c r="C38" s="105">
        <f t="shared" si="4"/>
        <v>12.493317132442284</v>
      </c>
      <c r="E38" s="32" t="s">
        <v>191</v>
      </c>
      <c r="F38" s="97">
        <v>493</v>
      </c>
      <c r="G38" s="112" t="s">
        <v>261</v>
      </c>
    </row>
    <row r="39" spans="1:7" ht="12.75">
      <c r="A39" s="36" t="s">
        <v>195</v>
      </c>
      <c r="B39" s="97">
        <v>4165</v>
      </c>
      <c r="C39" s="105">
        <f t="shared" si="4"/>
        <v>10.121506682867558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33525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6825</v>
      </c>
      <c r="G43" s="105">
        <f aca="true" t="shared" si="5" ref="G43:G48">(F43/$F$14)*100</f>
        <v>26.1334048093123</v>
      </c>
    </row>
    <row r="44" spans="1:7" ht="12.75">
      <c r="A44" s="36" t="s">
        <v>209</v>
      </c>
      <c r="B44" s="98">
        <v>4379</v>
      </c>
      <c r="C44" s="105">
        <f aca="true" t="shared" si="6" ref="C44:C49">(B44/$B$42)*100</f>
        <v>13.061894108873975</v>
      </c>
      <c r="E44" s="32" t="s">
        <v>210</v>
      </c>
      <c r="F44" s="97">
        <v>4397</v>
      </c>
      <c r="G44" s="105">
        <f t="shared" si="5"/>
        <v>16.83642211671006</v>
      </c>
    </row>
    <row r="45" spans="1:7" ht="12.75">
      <c r="A45" s="36" t="s">
        <v>211</v>
      </c>
      <c r="B45" s="98">
        <v>9569</v>
      </c>
      <c r="C45" s="105">
        <f t="shared" si="6"/>
        <v>28.542878448918717</v>
      </c>
      <c r="E45" s="32" t="s">
        <v>212</v>
      </c>
      <c r="F45" s="97">
        <v>4112</v>
      </c>
      <c r="G45" s="105">
        <f t="shared" si="5"/>
        <v>15.7451370807168</v>
      </c>
    </row>
    <row r="46" spans="1:7" ht="12.75">
      <c r="A46" s="36" t="s">
        <v>213</v>
      </c>
      <c r="B46" s="98">
        <v>5880</v>
      </c>
      <c r="C46" s="105">
        <f t="shared" si="6"/>
        <v>17.539149888143175</v>
      </c>
      <c r="E46" s="32" t="s">
        <v>214</v>
      </c>
      <c r="F46" s="97">
        <v>2841</v>
      </c>
      <c r="G46" s="105">
        <f t="shared" si="5"/>
        <v>10.878388727217033</v>
      </c>
    </row>
    <row r="47" spans="1:7" ht="12.75">
      <c r="A47" s="36" t="s">
        <v>215</v>
      </c>
      <c r="B47" s="97">
        <v>6615</v>
      </c>
      <c r="C47" s="105">
        <f t="shared" si="6"/>
        <v>19.731543624161073</v>
      </c>
      <c r="E47" s="32" t="s">
        <v>216</v>
      </c>
      <c r="F47" s="97">
        <v>2079</v>
      </c>
      <c r="G47" s="105">
        <f t="shared" si="5"/>
        <v>7.9606371572982075</v>
      </c>
    </row>
    <row r="48" spans="1:7" ht="12.75">
      <c r="A48" s="36" t="s">
        <v>217</v>
      </c>
      <c r="B48" s="97">
        <v>4326</v>
      </c>
      <c r="C48" s="105">
        <f t="shared" si="6"/>
        <v>12.903803131991051</v>
      </c>
      <c r="E48" s="32" t="s">
        <v>218</v>
      </c>
      <c r="F48" s="97">
        <v>5635</v>
      </c>
      <c r="G48" s="105">
        <f t="shared" si="5"/>
        <v>21.57681115025272</v>
      </c>
    </row>
    <row r="49" spans="1:7" ht="12.75">
      <c r="A49" s="36" t="s">
        <v>219</v>
      </c>
      <c r="B49" s="97">
        <v>2756</v>
      </c>
      <c r="C49" s="105">
        <f t="shared" si="6"/>
        <v>8.220730797912006</v>
      </c>
      <c r="E49" s="32" t="s">
        <v>220</v>
      </c>
      <c r="F49" s="97">
        <v>227</v>
      </c>
      <c r="G49" s="105">
        <f>(F49/$F$14)*100</f>
        <v>0.869198958492878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5480</v>
      </c>
      <c r="G51" s="81">
        <f>(F51/F$51)*100</f>
        <v>100</v>
      </c>
    </row>
    <row r="52" spans="1:7" ht="12.75">
      <c r="A52" s="4" t="s">
        <v>223</v>
      </c>
      <c r="B52" s="97">
        <v>2044</v>
      </c>
      <c r="C52" s="105">
        <f>(B52/$B$42)*100</f>
        <v>6.096942580164057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11154</v>
      </c>
      <c r="C53" s="105">
        <f>(B53/$B$42)*100</f>
        <v>33.27069351230425</v>
      </c>
      <c r="E53" s="32" t="s">
        <v>226</v>
      </c>
      <c r="F53" s="97">
        <v>95</v>
      </c>
      <c r="G53" s="105">
        <f>(F53/F$51)*100</f>
        <v>1.7335766423357664</v>
      </c>
    </row>
    <row r="54" spans="1:7" ht="12.75">
      <c r="A54" s="4" t="s">
        <v>227</v>
      </c>
      <c r="B54" s="97">
        <v>13637</v>
      </c>
      <c r="C54" s="105">
        <f>(B54/$B$42)*100</f>
        <v>40.677106636838175</v>
      </c>
      <c r="E54" s="32" t="s">
        <v>228</v>
      </c>
      <c r="F54" s="97">
        <v>191</v>
      </c>
      <c r="G54" s="105">
        <f aca="true" t="shared" si="7" ref="G54:G60">(F54/F$51)*100</f>
        <v>3.4854014598540144</v>
      </c>
    </row>
    <row r="55" spans="1:7" ht="12.75">
      <c r="A55" s="4" t="s">
        <v>229</v>
      </c>
      <c r="B55" s="97">
        <v>6690</v>
      </c>
      <c r="C55" s="105">
        <f>(B55/$B$42)*100</f>
        <v>19.95525727069351</v>
      </c>
      <c r="E55" s="32" t="s">
        <v>230</v>
      </c>
      <c r="F55" s="97">
        <v>443</v>
      </c>
      <c r="G55" s="105">
        <f t="shared" si="7"/>
        <v>8.083941605839415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1557</v>
      </c>
      <c r="G56" s="105">
        <f t="shared" si="7"/>
        <v>28.412408759124087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1616</v>
      </c>
      <c r="G57" s="105">
        <f t="shared" si="7"/>
        <v>29.489051094890513</v>
      </c>
    </row>
    <row r="58" spans="1:7" ht="12.75">
      <c r="A58" s="36" t="s">
        <v>234</v>
      </c>
      <c r="B58" s="97">
        <v>26710</v>
      </c>
      <c r="C58" s="105">
        <f aca="true" t="shared" si="8" ref="C58:C66">(B58/$B$42)*100</f>
        <v>79.67188665175242</v>
      </c>
      <c r="E58" s="32" t="s">
        <v>235</v>
      </c>
      <c r="F58" s="97">
        <v>1140</v>
      </c>
      <c r="G58" s="105">
        <f t="shared" si="7"/>
        <v>20.802919708029197</v>
      </c>
    </row>
    <row r="59" spans="1:7" ht="12.75">
      <c r="A59" s="36" t="s">
        <v>236</v>
      </c>
      <c r="B59" s="97">
        <v>133</v>
      </c>
      <c r="C59" s="105">
        <f t="shared" si="8"/>
        <v>0.3967188665175242</v>
      </c>
      <c r="E59" s="32" t="s">
        <v>237</v>
      </c>
      <c r="F59" s="98">
        <v>101</v>
      </c>
      <c r="G59" s="105">
        <f t="shared" si="7"/>
        <v>1.843065693430657</v>
      </c>
    </row>
    <row r="60" spans="1:7" ht="12.75">
      <c r="A60" s="36" t="s">
        <v>238</v>
      </c>
      <c r="B60" s="97">
        <v>1994</v>
      </c>
      <c r="C60" s="105">
        <f t="shared" si="8"/>
        <v>5.947800149142432</v>
      </c>
      <c r="E60" s="32" t="s">
        <v>239</v>
      </c>
      <c r="F60" s="97">
        <v>337</v>
      </c>
      <c r="G60" s="105">
        <f t="shared" si="7"/>
        <v>6.14963503649635</v>
      </c>
    </row>
    <row r="61" spans="1:7" ht="12.75">
      <c r="A61" s="36" t="s">
        <v>240</v>
      </c>
      <c r="B61" s="97">
        <v>4525</v>
      </c>
      <c r="C61" s="105">
        <f t="shared" si="8"/>
        <v>13.497390007457122</v>
      </c>
      <c r="E61" s="32" t="s">
        <v>163</v>
      </c>
      <c r="F61" s="97">
        <v>789</v>
      </c>
      <c r="G61" s="112" t="s">
        <v>261</v>
      </c>
    </row>
    <row r="62" spans="1:7" ht="12.75">
      <c r="A62" s="36" t="s">
        <v>241</v>
      </c>
      <c r="B62" s="97">
        <v>15</v>
      </c>
      <c r="C62" s="105">
        <f t="shared" si="8"/>
        <v>0.0447427293064877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22</v>
      </c>
      <c r="C63" s="105">
        <f t="shared" si="8"/>
        <v>0.06562266964951528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75</v>
      </c>
      <c r="C65" s="105">
        <f t="shared" si="8"/>
        <v>0.22371364653243847</v>
      </c>
      <c r="E65" s="32" t="s">
        <v>208</v>
      </c>
      <c r="F65" s="97">
        <v>823</v>
      </c>
      <c r="G65" s="105">
        <f aca="true" t="shared" si="9" ref="G65:G71">(F65/F$51)*100</f>
        <v>15.018248175182483</v>
      </c>
    </row>
    <row r="66" spans="1:7" ht="12.75">
      <c r="A66" s="36" t="s">
        <v>247</v>
      </c>
      <c r="B66" s="97">
        <v>51</v>
      </c>
      <c r="C66" s="105">
        <f t="shared" si="8"/>
        <v>0.15212527964205816</v>
      </c>
      <c r="E66" s="32" t="s">
        <v>210</v>
      </c>
      <c r="F66" s="97">
        <v>655</v>
      </c>
      <c r="G66" s="105">
        <f t="shared" si="9"/>
        <v>11.952554744525548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678</v>
      </c>
      <c r="G67" s="105">
        <f t="shared" si="9"/>
        <v>12.372262773722628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587</v>
      </c>
      <c r="G68" s="105">
        <f t="shared" si="9"/>
        <v>10.711678832116789</v>
      </c>
    </row>
    <row r="69" spans="1:7" ht="12.75">
      <c r="A69" s="36" t="s">
        <v>249</v>
      </c>
      <c r="B69" s="97">
        <v>69</v>
      </c>
      <c r="C69" s="105">
        <f>(B69/$B$42)*100</f>
        <v>0.2058165548098434</v>
      </c>
      <c r="E69" s="32" t="s">
        <v>216</v>
      </c>
      <c r="F69" s="97">
        <v>292</v>
      </c>
      <c r="G69" s="105">
        <f t="shared" si="9"/>
        <v>5.328467153284672</v>
      </c>
    </row>
    <row r="70" spans="1:7" ht="12.75">
      <c r="A70" s="36" t="s">
        <v>251</v>
      </c>
      <c r="B70" s="97">
        <v>30</v>
      </c>
      <c r="C70" s="105">
        <f>(B70/$B$42)*100</f>
        <v>0.0894854586129754</v>
      </c>
      <c r="E70" s="32" t="s">
        <v>218</v>
      </c>
      <c r="F70" s="97">
        <v>2048</v>
      </c>
      <c r="G70" s="105">
        <f t="shared" si="9"/>
        <v>37.372262773722625</v>
      </c>
    </row>
    <row r="71" spans="1:7" ht="12.75">
      <c r="A71" s="54" t="s">
        <v>252</v>
      </c>
      <c r="B71" s="103">
        <v>220</v>
      </c>
      <c r="C71" s="115">
        <f>(B71/$B$42)*100</f>
        <v>0.6562266964951529</v>
      </c>
      <c r="D71" s="41"/>
      <c r="E71" s="44" t="s">
        <v>220</v>
      </c>
      <c r="F71" s="103">
        <v>397</v>
      </c>
      <c r="G71" s="115">
        <f t="shared" si="9"/>
        <v>7.244525547445256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2002-06-12T15:39:01Z</dcterms:modified>
  <cp:category/>
  <cp:version/>
  <cp:contentType/>
  <cp:contentStatus/>
</cp:coreProperties>
</file>