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<sst xmlns="http://schemas.openxmlformats.org/spreadsheetml/2006/main" count="676" uniqueCount="437">
  <si>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</si>
  <si>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</si>
  <si>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</si>
  <si>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</si>
  <si>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</si>
  <si>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</si>
  <si>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</si>
  <si>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</si>
  <si>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</si>
  <si>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</si>
  <si>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</si>
  <si>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</si>
  <si>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</si>
  <si>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</si>
  <si>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</si>
  <si>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</si>
  <si>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</si>
  <si>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</si>
  <si>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</si>
  <si>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</si>
  <si>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</si>
  <si>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</si>
  <si>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</si>
  <si>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</si>
  <si>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</si>
  <si>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</si>
  <si>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</si>
  <si>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</si>
  <si>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</si>
  <si>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</si>
  <si>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</si>
  <si>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</si>
  <si>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</si>
  <si>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</si>
  <si>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</si>
  <si>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</si>
  <si>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</si>
  <si>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</si>
  <si>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</si>
  <si>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</si>
  <si>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</si>
  <si>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</si>
  <si>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</si>
  <si>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</si>
  <si>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</si>
  <si>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</si>
  <si>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</si>
  <si>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</si>
  <si>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</si>
  <si>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</si>
  <si>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</si>
  <si>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</si>
  <si>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</si>
  <si>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</si>
  <si>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</si>
  <si>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</si>
  <si>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</si>
  <si>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</si>
  <si>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</si>
  <si>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</si>
  <si>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</si>
  <si>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</si>
  <si>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</si>
  <si>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</si>
  <si>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</si>
  <si>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</si>
  <si>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</si>
  <si>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</si>
  <si>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</si>
  <si>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</si>
  <si>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</si>
  <si>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</si>
  <si>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</si>
  <si>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</si>
  <si>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</si>
  <si>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</si>
  <si>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</si>
  <si>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</si>
  <si>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</si>
  <si>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</si>
  <si>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</si>
  <si>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</si>
  <si>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</si>
  <si>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</si>
  <si>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</si>
  <si>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</si>
  <si>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</si>
  <si>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</si>
  <si>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</si>
  <si>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</si>
  <si>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</si>
  <si>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</si>
  <si>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</si>
  <si>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</si>
  <si>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</si>
  <si>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</si>
  <si>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</si>
  <si>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</si>
  <si>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</si>
  <si>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</si>
  <si>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</si>
  <si>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</si>
  <si>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</si>
  <si>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</si>
  <si>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</si>
  <si>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</si>
  <si>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</si>
  <si>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</si>
  <si>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</si>
  <si>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</si>
  <si>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</si>
  <si>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</si>
  <si>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</si>
  <si>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</si>
  <si>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</si>
  <si>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</si>
  <si>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</si>
  <si>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</si>
  <si>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Ocean Acres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</si>
  <si>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</si>
  <si>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</si>
  <si>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</si>
  <si>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</si>
  <si>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</si>
  <si>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</si>
  <si>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</si>
  <si>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</si>
  <si>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</si>
  <si>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</si>
  <si>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</si>
  <si>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</si>
  <si>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</si>
  <si>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</si>
  <si>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</si>
  <si>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</si>
  <si>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</si>
  <si>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</si>
  <si>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</si>
  <si>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</si>
  <si>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</si>
  <si>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</si>
  <si>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</si>
  <si>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</si>
  <si>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</si>
  <si>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</si>
  <si>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</si>
  <si>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</si>
  <si>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</si>
  <si>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</si>
  <si>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</si>
  <si>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</si>
  <si>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</si>
  <si>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</si>
  <si>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</si>
  <si>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</si>
  <si>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</si>
  <si>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</si>
  <si>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</si>
  <si>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</si>
  <si>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</si>
  <si>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</si>
  <si>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</si>
  <si>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</si>
  <si>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</si>
  <si>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</si>
  <si>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</si>
  <si>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</si>
  <si>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</si>
  <si>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</si>
  <si>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</si>
  <si>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</si>
  <si>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</si>
  <si>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</si>
  <si>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</si>
  <si>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</si>
  <si>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</si>
  <si>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</si>
  <si>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</si>
  <si>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</si>
  <si>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</si>
  <si>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</si>
  <si>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</si>
  <si>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</si>
  <si>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</si>
  <si>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</si>
  <si>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</si>
  <si>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</si>
  <si>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</si>
  <si>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</si>
  <si>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</si>
  <si>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</si>
  <si>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</si>
  <si>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</si>
  <si>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</si>
  <si>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</si>
  <si>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</si>
  <si>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</si>
  <si>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</si>
  <si>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</si>
  <si>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</si>
  <si>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</si>
  <si>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</si>
  <si>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</si>
  <si>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</si>
  <si>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</si>
  <si>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</si>
  <si>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</si>
  <si>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</si>
  <si>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</si>
  <si>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</si>
  <si>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</si>
  <si>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</si>
  <si>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</si>
  <si>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</si>
  <si>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</si>
  <si>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</si>
  <si>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</si>
  <si>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</si>
  <si>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</si>
  <si>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</si>
  <si>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</si>
  <si>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</si>
  <si>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</si>
  <si>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</si>
  <si>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</si>
  <si>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Ocean Acres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</si>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</sst>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13155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13155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6442</v>
      </c>
      <c r="C9" s="151">
        <f>(B9/$B$7)*100</f>
        <v>48.96997339414671</v>
      </c>
      <c r="D9" s="152"/>
      <c r="E9" s="152" t="s">
        <v>124</v>
      </c>
      <c r="F9" s="150">
        <v>365</v>
      </c>
      <c r="G9" s="153">
        <f t="shared" si="0"/>
        <v>2.774610414291144</v>
      </c>
    </row>
    <row r="10" spans="1:7" ht="12.75">
      <c r="A10" s="149" t="s">
        <v>125</v>
      </c>
      <c r="B10" s="150">
        <v>6713</v>
      </c>
      <c r="C10" s="151">
        <f>(B10/$B$7)*100</f>
        <v>51.03002660585329</v>
      </c>
      <c r="D10" s="152"/>
      <c r="E10" s="152" t="s">
        <v>126</v>
      </c>
      <c r="F10" s="150">
        <v>52</v>
      </c>
      <c r="G10" s="153">
        <f t="shared" si="0"/>
        <v>0.395286963131889</v>
      </c>
    </row>
    <row r="11" spans="1:7" ht="12.75">
      <c r="A11" s="149"/>
      <c r="B11" s="150"/>
      <c r="C11" s="151"/>
      <c r="D11" s="152"/>
      <c r="E11" s="152" t="s">
        <v>127</v>
      </c>
      <c r="F11" s="150">
        <v>160</v>
      </c>
      <c r="G11" s="153">
        <f t="shared" si="0"/>
        <v>1.2162675788673507</v>
      </c>
    </row>
    <row r="12" spans="1:7" ht="12.75">
      <c r="A12" s="149" t="s">
        <v>128</v>
      </c>
      <c r="B12" s="150">
        <v>1057</v>
      </c>
      <c r="C12" s="151">
        <f aca="true" t="shared" si="1" ref="C12:C24">B12*100/B$7</f>
        <v>8.034967692892437</v>
      </c>
      <c r="D12" s="152"/>
      <c r="E12" s="152" t="s">
        <v>129</v>
      </c>
      <c r="F12" s="150">
        <v>33</v>
      </c>
      <c r="G12" s="153">
        <f t="shared" si="0"/>
        <v>0.2508551881413911</v>
      </c>
    </row>
    <row r="13" spans="1:7" ht="12.75">
      <c r="A13" s="149" t="s">
        <v>130</v>
      </c>
      <c r="B13" s="150">
        <v>1103</v>
      </c>
      <c r="C13" s="151">
        <f t="shared" si="1"/>
        <v>8.3846446218168</v>
      </c>
      <c r="D13" s="152"/>
      <c r="E13" s="152" t="s">
        <v>131</v>
      </c>
      <c r="F13" s="150">
        <v>120</v>
      </c>
      <c r="G13" s="153">
        <f t="shared" si="0"/>
        <v>0.9122006841505131</v>
      </c>
    </row>
    <row r="14" spans="1:7" ht="12.75">
      <c r="A14" s="149" t="s">
        <v>132</v>
      </c>
      <c r="B14" s="150">
        <v>949</v>
      </c>
      <c r="C14" s="151">
        <f t="shared" si="1"/>
        <v>7.2139870771569745</v>
      </c>
      <c r="D14" s="152"/>
      <c r="E14" s="152" t="s">
        <v>133</v>
      </c>
      <c r="F14" s="150">
        <v>12790</v>
      </c>
      <c r="G14" s="153">
        <f t="shared" si="0"/>
        <v>97.22538958570885</v>
      </c>
    </row>
    <row r="15" spans="1:7" ht="12.75">
      <c r="A15" s="149" t="s">
        <v>134</v>
      </c>
      <c r="B15" s="150">
        <v>741</v>
      </c>
      <c r="C15" s="151">
        <f t="shared" si="1"/>
        <v>5.632839224629419</v>
      </c>
      <c r="D15" s="152"/>
      <c r="E15" s="152" t="s">
        <v>135</v>
      </c>
      <c r="F15" s="150">
        <v>12406</v>
      </c>
      <c r="G15" s="153">
        <f t="shared" si="0"/>
        <v>94.30634739642721</v>
      </c>
    </row>
    <row r="16" spans="1:7" ht="12.75">
      <c r="A16" s="149" t="s">
        <v>136</v>
      </c>
      <c r="B16" s="150">
        <v>516</v>
      </c>
      <c r="C16" s="151">
        <f t="shared" si="1"/>
        <v>3.9224629418472063</v>
      </c>
      <c r="D16" s="152"/>
      <c r="E16" s="152"/>
      <c r="F16" s="145"/>
      <c r="G16" s="146"/>
    </row>
    <row r="17" spans="1:7" ht="12.75">
      <c r="A17" s="149" t="s">
        <v>137</v>
      </c>
      <c r="B17" s="150">
        <v>1796</v>
      </c>
      <c r="C17" s="151">
        <f t="shared" si="1"/>
        <v>13.652603572786013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2253</v>
      </c>
      <c r="C18" s="151">
        <f t="shared" si="1"/>
        <v>17.126567844925884</v>
      </c>
      <c r="D18" s="152"/>
      <c r="E18" s="143" t="s">
        <v>140</v>
      </c>
      <c r="F18" s="141">
        <v>13155</v>
      </c>
      <c r="G18" s="148">
        <v>100</v>
      </c>
    </row>
    <row r="19" spans="1:7" ht="12.75">
      <c r="A19" s="149" t="s">
        <v>141</v>
      </c>
      <c r="B19" s="150">
        <v>1524</v>
      </c>
      <c r="C19" s="151">
        <f t="shared" si="1"/>
        <v>11.584948688711517</v>
      </c>
      <c r="D19" s="152"/>
      <c r="E19" s="152" t="s">
        <v>142</v>
      </c>
      <c r="F19" s="150">
        <v>13152</v>
      </c>
      <c r="G19" s="153">
        <f aca="true" t="shared" si="2" ref="G19:G30">F19*100/F$18</f>
        <v>99.97719498289624</v>
      </c>
    </row>
    <row r="20" spans="1:7" ht="12.75">
      <c r="A20" s="149" t="s">
        <v>143</v>
      </c>
      <c r="B20" s="150">
        <v>557</v>
      </c>
      <c r="C20" s="151">
        <f t="shared" si="1"/>
        <v>4.234131508931965</v>
      </c>
      <c r="D20" s="152"/>
      <c r="E20" s="152" t="s">
        <v>144</v>
      </c>
      <c r="F20" s="150">
        <v>4683</v>
      </c>
      <c r="G20" s="153">
        <f t="shared" si="2"/>
        <v>35.598631698973776</v>
      </c>
    </row>
    <row r="21" spans="1:7" ht="12.75">
      <c r="A21" s="149" t="s">
        <v>145</v>
      </c>
      <c r="B21" s="150">
        <v>554</v>
      </c>
      <c r="C21" s="151">
        <f t="shared" si="1"/>
        <v>4.211326491828202</v>
      </c>
      <c r="D21" s="152"/>
      <c r="E21" s="152" t="s">
        <v>146</v>
      </c>
      <c r="F21" s="150">
        <v>3252</v>
      </c>
      <c r="G21" s="153">
        <f t="shared" si="2"/>
        <v>24.720638540478905</v>
      </c>
    </row>
    <row r="22" spans="1:7" ht="12.75">
      <c r="A22" s="149" t="s">
        <v>147</v>
      </c>
      <c r="B22" s="150">
        <v>1256</v>
      </c>
      <c r="C22" s="151">
        <f t="shared" si="1"/>
        <v>9.547700494108703</v>
      </c>
      <c r="D22" s="152"/>
      <c r="E22" s="152" t="s">
        <v>148</v>
      </c>
      <c r="F22" s="150">
        <v>4291</v>
      </c>
      <c r="G22" s="153">
        <f t="shared" si="2"/>
        <v>32.61877613074876</v>
      </c>
    </row>
    <row r="23" spans="1:7" ht="12.75">
      <c r="A23" s="149" t="s">
        <v>149</v>
      </c>
      <c r="B23" s="150">
        <v>679</v>
      </c>
      <c r="C23" s="151">
        <f t="shared" si="1"/>
        <v>5.16153553781832</v>
      </c>
      <c r="D23" s="152"/>
      <c r="E23" s="152" t="s">
        <v>150</v>
      </c>
      <c r="F23" s="150">
        <v>3391</v>
      </c>
      <c r="G23" s="153">
        <f t="shared" si="2"/>
        <v>25.777270999619915</v>
      </c>
    </row>
    <row r="24" spans="1:7" ht="12.75">
      <c r="A24" s="149" t="s">
        <v>151</v>
      </c>
      <c r="B24" s="150">
        <v>170</v>
      </c>
      <c r="C24" s="151">
        <f t="shared" si="1"/>
        <v>1.2922843025465602</v>
      </c>
      <c r="D24" s="152"/>
      <c r="E24" s="152" t="s">
        <v>152</v>
      </c>
      <c r="F24" s="150">
        <v>529</v>
      </c>
      <c r="G24" s="153">
        <f t="shared" si="2"/>
        <v>4.021284682630179</v>
      </c>
    </row>
    <row r="25" spans="1:7" ht="12.75">
      <c r="A25" s="149"/>
      <c r="B25" s="145"/>
      <c r="C25" s="154"/>
      <c r="D25" s="152"/>
      <c r="E25" s="152" t="s">
        <v>153</v>
      </c>
      <c r="F25" s="150">
        <v>149</v>
      </c>
      <c r="G25" s="153">
        <f t="shared" si="2"/>
        <v>1.1326491828202205</v>
      </c>
    </row>
    <row r="26" spans="1:7" ht="12.75">
      <c r="A26" s="149" t="s">
        <v>154</v>
      </c>
      <c r="B26" s="155">
        <v>36.6</v>
      </c>
      <c r="C26" s="156" t="s">
        <v>420</v>
      </c>
      <c r="D26" s="152"/>
      <c r="E26" s="157" t="s">
        <v>155</v>
      </c>
      <c r="F26" s="150">
        <v>397</v>
      </c>
      <c r="G26" s="153">
        <f t="shared" si="2"/>
        <v>3.0178639300646144</v>
      </c>
    </row>
    <row r="27" spans="1:7" ht="12.75">
      <c r="A27" s="149"/>
      <c r="B27" s="145"/>
      <c r="C27" s="154"/>
      <c r="D27" s="152"/>
      <c r="E27" s="158" t="s">
        <v>156</v>
      </c>
      <c r="F27" s="150">
        <v>193</v>
      </c>
      <c r="G27" s="153">
        <f t="shared" si="2"/>
        <v>1.467122767008742</v>
      </c>
    </row>
    <row r="28" spans="1:7" ht="12.75">
      <c r="A28" s="149" t="s">
        <v>421</v>
      </c>
      <c r="B28" s="150">
        <v>9570</v>
      </c>
      <c r="C28" s="151">
        <f aca="true" t="shared" si="3" ref="C28:C35">B28*100/B$7</f>
        <v>72.74800456100343</v>
      </c>
      <c r="D28" s="152"/>
      <c r="E28" s="152" t="s">
        <v>157</v>
      </c>
      <c r="F28" s="150">
        <v>3</v>
      </c>
      <c r="G28" s="153">
        <f t="shared" si="2"/>
        <v>0.02280501710376283</v>
      </c>
    </row>
    <row r="29" spans="1:7" ht="12.75">
      <c r="A29" s="149" t="s">
        <v>158</v>
      </c>
      <c r="B29" s="150">
        <v>4554</v>
      </c>
      <c r="C29" s="151">
        <f t="shared" si="3"/>
        <v>34.61801596351197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5016</v>
      </c>
      <c r="C30" s="151">
        <f t="shared" si="3"/>
        <v>38.12998859749145</v>
      </c>
      <c r="D30" s="152"/>
      <c r="E30" s="152" t="s">
        <v>161</v>
      </c>
      <c r="F30" s="150">
        <v>3</v>
      </c>
      <c r="G30" s="153">
        <f t="shared" si="2"/>
        <v>0.02280501710376283</v>
      </c>
    </row>
    <row r="31" spans="1:7" ht="12.75">
      <c r="A31" s="149" t="s">
        <v>162</v>
      </c>
      <c r="B31" s="150">
        <v>9186</v>
      </c>
      <c r="C31" s="151">
        <f t="shared" si="3"/>
        <v>69.82896237172177</v>
      </c>
      <c r="D31" s="152"/>
      <c r="E31" s="152"/>
      <c r="F31" s="145"/>
      <c r="G31" s="146"/>
    </row>
    <row r="32" spans="1:7" ht="12.75">
      <c r="A32" s="149" t="s">
        <v>163</v>
      </c>
      <c r="B32" s="150">
        <v>2450</v>
      </c>
      <c r="C32" s="151">
        <f t="shared" si="3"/>
        <v>18.62409730140631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2105</v>
      </c>
      <c r="C33" s="151">
        <f t="shared" si="3"/>
        <v>16.001520334473586</v>
      </c>
      <c r="D33" s="152"/>
      <c r="E33" s="143" t="s">
        <v>166</v>
      </c>
      <c r="F33" s="141">
        <v>4683</v>
      </c>
      <c r="G33" s="148">
        <v>100</v>
      </c>
    </row>
    <row r="34" spans="1:7" ht="12.75">
      <c r="A34" s="149" t="s">
        <v>158</v>
      </c>
      <c r="B34" s="150">
        <v>958</v>
      </c>
      <c r="C34" s="151">
        <f t="shared" si="3"/>
        <v>7.282402128468263</v>
      </c>
      <c r="D34" s="152"/>
      <c r="E34" s="152" t="s">
        <v>167</v>
      </c>
      <c r="F34" s="150">
        <v>3808</v>
      </c>
      <c r="G34" s="153">
        <f aca="true" t="shared" si="4" ref="G34:G42">F34*100/F$33</f>
        <v>81.31539611360239</v>
      </c>
    </row>
    <row r="35" spans="1:7" ht="12.75">
      <c r="A35" s="149" t="s">
        <v>160</v>
      </c>
      <c r="B35" s="150">
        <v>1147</v>
      </c>
      <c r="C35" s="151">
        <f t="shared" si="3"/>
        <v>8.719118206005321</v>
      </c>
      <c r="D35" s="152"/>
      <c r="E35" s="152" t="s">
        <v>168</v>
      </c>
      <c r="F35" s="150">
        <v>1813</v>
      </c>
      <c r="G35" s="153">
        <f t="shared" si="4"/>
        <v>38.714499252615845</v>
      </c>
    </row>
    <row r="36" spans="1:7" ht="12.75">
      <c r="A36" s="149"/>
      <c r="B36" s="145"/>
      <c r="C36" s="154"/>
      <c r="D36" s="152"/>
      <c r="E36" s="152" t="s">
        <v>169</v>
      </c>
      <c r="F36" s="150">
        <v>3252</v>
      </c>
      <c r="G36" s="153">
        <f t="shared" si="4"/>
        <v>69.44266495836003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1525</v>
      </c>
      <c r="G37" s="153">
        <f t="shared" si="4"/>
        <v>32.5645953448644</v>
      </c>
    </row>
    <row r="38" spans="1:7" ht="12.75">
      <c r="A38" s="161" t="s">
        <v>171</v>
      </c>
      <c r="B38" s="150">
        <v>13018</v>
      </c>
      <c r="C38" s="151">
        <f aca="true" t="shared" si="5" ref="C38:C56">B38*100/B$7</f>
        <v>98.95857088559482</v>
      </c>
      <c r="D38" s="152"/>
      <c r="E38" s="152" t="s">
        <v>172</v>
      </c>
      <c r="F38" s="150">
        <v>419</v>
      </c>
      <c r="G38" s="153">
        <f t="shared" si="4"/>
        <v>8.947256032457826</v>
      </c>
    </row>
    <row r="39" spans="1:7" ht="12.75">
      <c r="A39" s="149" t="s">
        <v>173</v>
      </c>
      <c r="B39" s="150">
        <v>12673</v>
      </c>
      <c r="C39" s="151">
        <f t="shared" si="5"/>
        <v>96.33599391866211</v>
      </c>
      <c r="D39" s="152"/>
      <c r="E39" s="152" t="s">
        <v>168</v>
      </c>
      <c r="F39" s="150">
        <v>222</v>
      </c>
      <c r="G39" s="153">
        <f t="shared" si="4"/>
        <v>4.740550928891736</v>
      </c>
    </row>
    <row r="40" spans="1:7" ht="12.75">
      <c r="A40" s="149" t="s">
        <v>174</v>
      </c>
      <c r="B40" s="150">
        <v>132</v>
      </c>
      <c r="C40" s="151">
        <f t="shared" si="5"/>
        <v>1.0034207525655645</v>
      </c>
      <c r="D40" s="152"/>
      <c r="E40" s="152" t="s">
        <v>175</v>
      </c>
      <c r="F40" s="150">
        <v>875</v>
      </c>
      <c r="G40" s="153">
        <f t="shared" si="4"/>
        <v>18.684603886397607</v>
      </c>
    </row>
    <row r="41" spans="1:7" ht="12.75">
      <c r="A41" s="149" t="s">
        <v>176</v>
      </c>
      <c r="B41" s="150">
        <v>17</v>
      </c>
      <c r="C41" s="151">
        <f t="shared" si="5"/>
        <v>0.12922843025465602</v>
      </c>
      <c r="D41" s="152"/>
      <c r="E41" s="152" t="s">
        <v>177</v>
      </c>
      <c r="F41" s="150">
        <v>727</v>
      </c>
      <c r="G41" s="153">
        <f t="shared" si="4"/>
        <v>15.524236600469784</v>
      </c>
    </row>
    <row r="42" spans="1:7" ht="12.75">
      <c r="A42" s="149" t="s">
        <v>178</v>
      </c>
      <c r="B42" s="150">
        <v>122</v>
      </c>
      <c r="C42" s="151">
        <f t="shared" si="5"/>
        <v>0.927404028886355</v>
      </c>
      <c r="D42" s="152"/>
      <c r="E42" s="152" t="s">
        <v>179</v>
      </c>
      <c r="F42" s="150">
        <v>399</v>
      </c>
      <c r="G42" s="153">
        <f t="shared" si="4"/>
        <v>8.52017937219731</v>
      </c>
    </row>
    <row r="43" spans="1:7" ht="12.75">
      <c r="A43" s="149" t="s">
        <v>180</v>
      </c>
      <c r="B43" s="150">
        <v>27</v>
      </c>
      <c r="C43" s="151">
        <f t="shared" si="5"/>
        <v>0.20524515393386544</v>
      </c>
      <c r="D43" s="152"/>
      <c r="E43" s="152"/>
      <c r="F43" s="145"/>
      <c r="G43" s="146"/>
    </row>
    <row r="44" spans="1:7" ht="12.75">
      <c r="A44" s="149" t="s">
        <v>181</v>
      </c>
      <c r="B44" s="150">
        <v>11</v>
      </c>
      <c r="C44" s="151">
        <f t="shared" si="5"/>
        <v>0.08361839604713037</v>
      </c>
      <c r="D44" s="152"/>
      <c r="E44" s="152" t="s">
        <v>182</v>
      </c>
      <c r="F44" s="150">
        <v>1912</v>
      </c>
      <c r="G44" s="162">
        <f>F44*100/F33</f>
        <v>40.8285287209054</v>
      </c>
    </row>
    <row r="45" spans="1:7" ht="12.75">
      <c r="A45" s="149" t="s">
        <v>183</v>
      </c>
      <c r="B45" s="150">
        <v>56</v>
      </c>
      <c r="C45" s="151">
        <f t="shared" si="5"/>
        <v>0.4256936526035728</v>
      </c>
      <c r="D45" s="152"/>
      <c r="E45" s="152" t="s">
        <v>184</v>
      </c>
      <c r="F45" s="150">
        <v>1420</v>
      </c>
      <c r="G45" s="162">
        <f>F45*100/F33</f>
        <v>30.32244287849669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19</v>
      </c>
      <c r="C47" s="151">
        <f t="shared" si="5"/>
        <v>0.14443177499049792</v>
      </c>
      <c r="D47" s="152"/>
      <c r="E47" s="152" t="s">
        <v>187</v>
      </c>
      <c r="F47" s="163">
        <v>2.81</v>
      </c>
      <c r="G47" s="164" t="s">
        <v>420</v>
      </c>
    </row>
    <row r="48" spans="1:7" ht="12.75">
      <c r="A48" s="149" t="s">
        <v>188</v>
      </c>
      <c r="B48" s="150">
        <v>3</v>
      </c>
      <c r="C48" s="151">
        <f t="shared" si="5"/>
        <v>0.02280501710376283</v>
      </c>
      <c r="D48" s="152"/>
      <c r="E48" s="152" t="s">
        <v>189</v>
      </c>
      <c r="F48" s="163">
        <v>3.12</v>
      </c>
      <c r="G48" s="164" t="s">
        <v>420</v>
      </c>
    </row>
    <row r="49" spans="1:7" ht="14.25">
      <c r="A49" s="149" t="s">
        <v>190</v>
      </c>
      <c r="B49" s="150">
        <v>6</v>
      </c>
      <c r="C49" s="151">
        <f t="shared" si="5"/>
        <v>0.04561003420752566</v>
      </c>
      <c r="D49" s="152"/>
      <c r="E49" s="152"/>
      <c r="F49" s="145"/>
      <c r="G49" s="146"/>
    </row>
    <row r="50" spans="1:7" ht="12.75">
      <c r="A50" s="149" t="s">
        <v>191</v>
      </c>
      <c r="B50" s="150">
        <v>3</v>
      </c>
      <c r="C50" s="151">
        <f t="shared" si="5"/>
        <v>0.02280501710376283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4959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4683</v>
      </c>
      <c r="G52" s="153">
        <f>F52*100/F$51</f>
        <v>94.43436176648518</v>
      </c>
    </row>
    <row r="53" spans="1:7" ht="12.75">
      <c r="A53" s="149" t="s">
        <v>197</v>
      </c>
      <c r="B53" s="150">
        <v>2</v>
      </c>
      <c r="C53" s="151">
        <f t="shared" si="5"/>
        <v>0.015203344735841885</v>
      </c>
      <c r="D53" s="152"/>
      <c r="E53" s="152" t="s">
        <v>198</v>
      </c>
      <c r="F53" s="150">
        <v>276</v>
      </c>
      <c r="G53" s="153">
        <f>F53*100/F$51</f>
        <v>5.565638233514822</v>
      </c>
    </row>
    <row r="54" spans="1:7" ht="14.25">
      <c r="A54" s="149" t="s">
        <v>199</v>
      </c>
      <c r="B54" s="150">
        <v>1</v>
      </c>
      <c r="C54" s="151">
        <f t="shared" si="5"/>
        <v>0.007601672367920942</v>
      </c>
      <c r="D54" s="152"/>
      <c r="E54" s="152" t="s">
        <v>200</v>
      </c>
      <c r="F54" s="150">
        <v>111</v>
      </c>
      <c r="G54" s="153">
        <f>F54*100/F$51</f>
        <v>2.2383545069570476</v>
      </c>
    </row>
    <row r="55" spans="1:7" ht="12.75">
      <c r="A55" s="149" t="s">
        <v>201</v>
      </c>
      <c r="B55" s="150">
        <v>71</v>
      </c>
      <c r="C55" s="151">
        <f t="shared" si="5"/>
        <v>0.5397187381223869</v>
      </c>
      <c r="D55" s="152"/>
      <c r="E55" s="152"/>
      <c r="F55" s="145"/>
      <c r="G55" s="146"/>
    </row>
    <row r="56" spans="1:7" ht="12.75">
      <c r="A56" s="149" t="s">
        <v>202</v>
      </c>
      <c r="B56" s="165">
        <v>137</v>
      </c>
      <c r="C56" s="166">
        <f t="shared" si="5"/>
        <v>1.041429114405169</v>
      </c>
      <c r="D56" s="152"/>
      <c r="E56" s="152" t="s">
        <v>203</v>
      </c>
      <c r="F56" s="167">
        <v>1.9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3.3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12802</v>
      </c>
      <c r="C60" s="166">
        <f>B60*100/B7</f>
        <v>97.31660965412391</v>
      </c>
      <c r="D60" s="152"/>
      <c r="E60" s="143" t="s">
        <v>209</v>
      </c>
      <c r="F60" s="141">
        <v>4683</v>
      </c>
      <c r="G60" s="148">
        <v>100</v>
      </c>
    </row>
    <row r="61" spans="1:7" ht="12.75">
      <c r="A61" s="149" t="s">
        <v>210</v>
      </c>
      <c r="B61" s="165">
        <v>166</v>
      </c>
      <c r="C61" s="166">
        <f>B61*100/B7</f>
        <v>1.2618776130748766</v>
      </c>
      <c r="D61" s="152"/>
      <c r="E61" s="152" t="s">
        <v>211</v>
      </c>
      <c r="F61" s="170">
        <v>4420</v>
      </c>
      <c r="G61" s="153">
        <f>F61*100/F$60</f>
        <v>94.3839419175742</v>
      </c>
    </row>
    <row r="62" spans="1:7" ht="12.75">
      <c r="A62" s="149" t="s">
        <v>212</v>
      </c>
      <c r="B62" s="165">
        <v>48</v>
      </c>
      <c r="C62" s="166">
        <f>B62*100/B7</f>
        <v>0.36488027366020526</v>
      </c>
      <c r="D62" s="152"/>
      <c r="E62" s="152" t="s">
        <v>213</v>
      </c>
      <c r="F62" s="170">
        <v>263</v>
      </c>
      <c r="G62" s="153">
        <f>F62*100/F$60</f>
        <v>5.616058082425796</v>
      </c>
    </row>
    <row r="63" spans="1:7" ht="12.75">
      <c r="A63" s="149" t="s">
        <v>214</v>
      </c>
      <c r="B63" s="165">
        <v>165</v>
      </c>
      <c r="C63" s="166">
        <f>B63*100/B7</f>
        <v>1.2542759407069555</v>
      </c>
      <c r="D63" s="152"/>
      <c r="E63" s="152"/>
      <c r="F63" s="145"/>
      <c r="G63" s="146"/>
    </row>
    <row r="64" spans="1:7" ht="12.75">
      <c r="A64" s="149" t="s">
        <v>215</v>
      </c>
      <c r="B64" s="165">
        <v>8</v>
      </c>
      <c r="C64" s="166">
        <f>B64*100/B7</f>
        <v>0.06081337894336754</v>
      </c>
      <c r="D64" s="152"/>
      <c r="E64" s="152" t="s">
        <v>216</v>
      </c>
      <c r="F64" s="163">
        <v>2.8</v>
      </c>
      <c r="G64" s="164" t="s">
        <v>420</v>
      </c>
    </row>
    <row r="65" spans="1:7" ht="13.5" thickBot="1">
      <c r="A65" s="171" t="s">
        <v>217</v>
      </c>
      <c r="B65" s="172">
        <v>112</v>
      </c>
      <c r="C65" s="173">
        <f>B65*100/B7</f>
        <v>0.8513873052071456</v>
      </c>
      <c r="D65" s="174"/>
      <c r="E65" s="174" t="s">
        <v>218</v>
      </c>
      <c r="F65" s="175">
        <v>2.95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13208</v>
      </c>
      <c r="G9" s="33">
        <f>(F9/$F$9)*100</f>
        <v>100</v>
      </c>
    </row>
    <row r="10" spans="1:7" ht="12.75">
      <c r="A10" s="29" t="s">
        <v>428</v>
      </c>
      <c r="B10" s="93">
        <v>3256</v>
      </c>
      <c r="C10" s="33">
        <f aca="true" t="shared" si="0" ref="C10:C15">(B10/$B$10)*100</f>
        <v>100</v>
      </c>
      <c r="E10" s="34" t="s">
        <v>429</v>
      </c>
      <c r="F10" s="97">
        <v>12540</v>
      </c>
      <c r="G10" s="84">
        <f aca="true" t="shared" si="1" ref="G10:G16">(F10/$F$9)*100</f>
        <v>94.94245911568746</v>
      </c>
    </row>
    <row r="11" spans="1:8" ht="12.75">
      <c r="A11" s="36" t="s">
        <v>430</v>
      </c>
      <c r="B11" s="98">
        <v>360</v>
      </c>
      <c r="C11" s="35">
        <f t="shared" si="0"/>
        <v>11.056511056511056</v>
      </c>
      <c r="E11" s="34" t="s">
        <v>431</v>
      </c>
      <c r="F11" s="97">
        <v>12460</v>
      </c>
      <c r="G11" s="84">
        <f t="shared" si="1"/>
        <v>94.33676559660812</v>
      </c>
      <c r="H11" s="15" t="s">
        <v>409</v>
      </c>
    </row>
    <row r="12" spans="1:8" ht="12.75">
      <c r="A12" s="36" t="s">
        <v>432</v>
      </c>
      <c r="B12" s="98">
        <v>210</v>
      </c>
      <c r="C12" s="35">
        <f t="shared" si="0"/>
        <v>6.44963144963145</v>
      </c>
      <c r="E12" s="34" t="s">
        <v>433</v>
      </c>
      <c r="F12" s="97">
        <v>8874</v>
      </c>
      <c r="G12" s="84">
        <f t="shared" si="1"/>
        <v>67.18655360387645</v>
      </c>
      <c r="H12" s="15" t="s">
        <v>409</v>
      </c>
    </row>
    <row r="13" spans="1:7" ht="12.75">
      <c r="A13" s="36" t="s">
        <v>434</v>
      </c>
      <c r="B13" s="98">
        <v>1637</v>
      </c>
      <c r="C13" s="35">
        <f t="shared" si="0"/>
        <v>50.27641277641277</v>
      </c>
      <c r="E13" s="34" t="s">
        <v>435</v>
      </c>
      <c r="F13" s="97">
        <v>3586</v>
      </c>
      <c r="G13" s="84">
        <f t="shared" si="1"/>
        <v>27.150211992731677</v>
      </c>
    </row>
    <row r="14" spans="1:7" ht="12.75">
      <c r="A14" s="36" t="s">
        <v>436</v>
      </c>
      <c r="B14" s="98">
        <v>572</v>
      </c>
      <c r="C14" s="35">
        <f t="shared" si="0"/>
        <v>17.56756756756757</v>
      </c>
      <c r="E14" s="34" t="s">
        <v>325</v>
      </c>
      <c r="F14" s="97">
        <v>80</v>
      </c>
      <c r="G14" s="84">
        <f t="shared" si="1"/>
        <v>0.6056935190793459</v>
      </c>
    </row>
    <row r="15" spans="1:7" ht="12.75">
      <c r="A15" s="36" t="s">
        <v>46</v>
      </c>
      <c r="B15" s="97">
        <v>477</v>
      </c>
      <c r="C15" s="35">
        <f t="shared" si="0"/>
        <v>14.649877149877149</v>
      </c>
      <c r="E15" s="34" t="s">
        <v>0</v>
      </c>
      <c r="F15" s="97">
        <v>668</v>
      </c>
      <c r="G15" s="84">
        <f t="shared" si="1"/>
        <v>5.057540884312537</v>
      </c>
    </row>
    <row r="16" spans="1:7" ht="12.75">
      <c r="A16" s="36"/>
      <c r="B16" s="93" t="s">
        <v>409</v>
      </c>
      <c r="C16" s="10"/>
      <c r="E16" s="34" t="s">
        <v>1</v>
      </c>
      <c r="F16" s="98">
        <v>179</v>
      </c>
      <c r="G16" s="84">
        <f t="shared" si="1"/>
        <v>1.3552392489400364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511</v>
      </c>
      <c r="G17" s="84">
        <f>(F17/$F$9)*100</f>
        <v>3.8688673531193216</v>
      </c>
    </row>
    <row r="18" spans="1:7" ht="12.75">
      <c r="A18" s="29" t="s">
        <v>4</v>
      </c>
      <c r="B18" s="93">
        <v>8920</v>
      </c>
      <c r="C18" s="33">
        <f>(B18/$B$18)*100</f>
        <v>100</v>
      </c>
      <c r="E18" s="34" t="s">
        <v>5</v>
      </c>
      <c r="F18" s="97">
        <v>157</v>
      </c>
      <c r="G18" s="84">
        <f>(F18/$F$9)*100</f>
        <v>1.1886735311932164</v>
      </c>
    </row>
    <row r="19" spans="1:7" ht="12.75">
      <c r="A19" s="36" t="s">
        <v>6</v>
      </c>
      <c r="B19" s="97">
        <v>238</v>
      </c>
      <c r="C19" s="84">
        <f aca="true" t="shared" si="2" ref="C19:C25">(B19/$B$18)*100</f>
        <v>2.6681614349775784</v>
      </c>
      <c r="E19" s="34"/>
      <c r="F19" s="97" t="s">
        <v>409</v>
      </c>
      <c r="G19" s="84"/>
    </row>
    <row r="20" spans="1:7" ht="12.75">
      <c r="A20" s="36" t="s">
        <v>7</v>
      </c>
      <c r="B20" s="97">
        <v>965</v>
      </c>
      <c r="C20" s="84">
        <f t="shared" si="2"/>
        <v>10.818385650224215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3584</v>
      </c>
      <c r="C21" s="84">
        <f t="shared" si="2"/>
        <v>40.17937219730941</v>
      </c>
      <c r="E21" s="38" t="s">
        <v>326</v>
      </c>
      <c r="F21" s="80">
        <v>668</v>
      </c>
      <c r="G21" s="33">
        <f>(F21/$F$21)*100</f>
        <v>100</v>
      </c>
    </row>
    <row r="22" spans="1:7" ht="12.75">
      <c r="A22" s="36" t="s">
        <v>24</v>
      </c>
      <c r="B22" s="97">
        <v>1951</v>
      </c>
      <c r="C22" s="84">
        <f t="shared" si="2"/>
        <v>21.87219730941704</v>
      </c>
      <c r="E22" s="34" t="s">
        <v>25</v>
      </c>
      <c r="F22" s="97">
        <v>316</v>
      </c>
      <c r="G22" s="84">
        <f aca="true" t="shared" si="3" ref="G22:G27">(F22/$F$21)*100</f>
        <v>47.30538922155689</v>
      </c>
    </row>
    <row r="23" spans="1:7" ht="12.75">
      <c r="A23" s="36" t="s">
        <v>26</v>
      </c>
      <c r="B23" s="97">
        <v>630</v>
      </c>
      <c r="C23" s="84">
        <f t="shared" si="2"/>
        <v>7.062780269058296</v>
      </c>
      <c r="E23" s="34" t="s">
        <v>27</v>
      </c>
      <c r="F23" s="97">
        <v>113</v>
      </c>
      <c r="G23" s="84">
        <f t="shared" si="3"/>
        <v>16.91616766467066</v>
      </c>
    </row>
    <row r="24" spans="1:7" ht="12.75">
      <c r="A24" s="36" t="s">
        <v>28</v>
      </c>
      <c r="B24" s="97">
        <v>1248</v>
      </c>
      <c r="C24" s="84">
        <f t="shared" si="2"/>
        <v>13.991031390134529</v>
      </c>
      <c r="E24" s="34" t="s">
        <v>29</v>
      </c>
      <c r="F24" s="97">
        <v>9</v>
      </c>
      <c r="G24" s="84">
        <f t="shared" si="3"/>
        <v>1.347305389221557</v>
      </c>
    </row>
    <row r="25" spans="1:7" ht="12.75">
      <c r="A25" s="36" t="s">
        <v>30</v>
      </c>
      <c r="B25" s="97">
        <v>304</v>
      </c>
      <c r="C25" s="84">
        <f t="shared" si="2"/>
        <v>3.4080717488789234</v>
      </c>
      <c r="E25" s="34" t="s">
        <v>31</v>
      </c>
      <c r="F25" s="97">
        <v>10</v>
      </c>
      <c r="G25" s="84">
        <f t="shared" si="3"/>
        <v>1.4970059880239521</v>
      </c>
    </row>
    <row r="26" spans="1:7" ht="12.75">
      <c r="A26" s="36"/>
      <c r="B26" s="93" t="s">
        <v>409</v>
      </c>
      <c r="C26" s="35"/>
      <c r="E26" s="34" t="s">
        <v>32</v>
      </c>
      <c r="F26" s="97">
        <v>211</v>
      </c>
      <c r="G26" s="84">
        <f t="shared" si="3"/>
        <v>31.58682634730539</v>
      </c>
    </row>
    <row r="27" spans="1:7" ht="12.75">
      <c r="A27" s="36" t="s">
        <v>33</v>
      </c>
      <c r="B27" s="108">
        <v>86.5</v>
      </c>
      <c r="C27" s="37" t="s">
        <v>420</v>
      </c>
      <c r="E27" s="34" t="s">
        <v>34</v>
      </c>
      <c r="F27" s="97">
        <v>9</v>
      </c>
      <c r="G27" s="84">
        <f t="shared" si="3"/>
        <v>1.347305389221557</v>
      </c>
    </row>
    <row r="28" spans="1:7" ht="12.75">
      <c r="A28" s="36" t="s">
        <v>35</v>
      </c>
      <c r="B28" s="108">
        <v>17.4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12165</v>
      </c>
      <c r="G30" s="33">
        <f>(F30/$F$30)*100</f>
        <v>100</v>
      </c>
      <c r="J30" s="39"/>
    </row>
    <row r="31" spans="1:10" ht="12.75">
      <c r="A31" s="95" t="s">
        <v>18</v>
      </c>
      <c r="B31" s="93">
        <v>10144</v>
      </c>
      <c r="C31" s="33">
        <f>(B31/$B$31)*100</f>
        <v>100</v>
      </c>
      <c r="E31" s="34" t="s">
        <v>39</v>
      </c>
      <c r="F31" s="97">
        <v>11272</v>
      </c>
      <c r="G31" s="101">
        <f>(F31/$F$30)*100</f>
        <v>92.65926839293054</v>
      </c>
      <c r="J31" s="39"/>
    </row>
    <row r="32" spans="1:10" ht="12.75">
      <c r="A32" s="36" t="s">
        <v>40</v>
      </c>
      <c r="B32" s="97">
        <v>1818</v>
      </c>
      <c r="C32" s="10">
        <f>(B32/$B$31)*100</f>
        <v>17.92192429022082</v>
      </c>
      <c r="E32" s="34" t="s">
        <v>41</v>
      </c>
      <c r="F32" s="97">
        <v>893</v>
      </c>
      <c r="G32" s="101">
        <f aca="true" t="shared" si="4" ref="G32:G39">(F32/$F$30)*100</f>
        <v>7.340731607069461</v>
      </c>
      <c r="J32" s="39"/>
    </row>
    <row r="33" spans="1:10" ht="12.75">
      <c r="A33" s="36" t="s">
        <v>42</v>
      </c>
      <c r="B33" s="97">
        <v>7064</v>
      </c>
      <c r="C33" s="10">
        <f aca="true" t="shared" si="5" ref="C33:C38">(B33/$B$31)*100</f>
        <v>69.6372239747634</v>
      </c>
      <c r="E33" s="34" t="s">
        <v>43</v>
      </c>
      <c r="F33" s="97">
        <v>330</v>
      </c>
      <c r="G33" s="101">
        <f t="shared" si="4"/>
        <v>2.7127003699136867</v>
      </c>
      <c r="J33" s="39"/>
    </row>
    <row r="34" spans="1:7" ht="12.75">
      <c r="A34" s="36" t="s">
        <v>44</v>
      </c>
      <c r="B34" s="97">
        <v>145</v>
      </c>
      <c r="C34" s="10">
        <f t="shared" si="5"/>
        <v>1.4294164037854888</v>
      </c>
      <c r="E34" s="34" t="s">
        <v>45</v>
      </c>
      <c r="F34" s="97">
        <v>390</v>
      </c>
      <c r="G34" s="101">
        <f t="shared" si="4"/>
        <v>3.2059186189889024</v>
      </c>
    </row>
    <row r="35" spans="1:7" ht="12.75">
      <c r="A35" s="36" t="s">
        <v>47</v>
      </c>
      <c r="B35" s="97">
        <v>599</v>
      </c>
      <c r="C35" s="10">
        <f t="shared" si="5"/>
        <v>5.904968454258675</v>
      </c>
      <c r="E35" s="34" t="s">
        <v>43</v>
      </c>
      <c r="F35" s="97">
        <v>210</v>
      </c>
      <c r="G35" s="101">
        <f t="shared" si="4"/>
        <v>1.726263871763255</v>
      </c>
    </row>
    <row r="36" spans="1:7" ht="12.75">
      <c r="A36" s="36" t="s">
        <v>19</v>
      </c>
      <c r="B36" s="97">
        <v>520</v>
      </c>
      <c r="C36" s="10">
        <f t="shared" si="5"/>
        <v>5.126182965299685</v>
      </c>
      <c r="E36" s="34" t="s">
        <v>49</v>
      </c>
      <c r="F36" s="97">
        <v>413</v>
      </c>
      <c r="G36" s="101">
        <f t="shared" si="4"/>
        <v>3.3949856144677355</v>
      </c>
    </row>
    <row r="37" spans="1:7" ht="12.75">
      <c r="A37" s="36" t="s">
        <v>48</v>
      </c>
      <c r="B37" s="97">
        <v>518</v>
      </c>
      <c r="C37" s="10">
        <f t="shared" si="5"/>
        <v>5.106466876971609</v>
      </c>
      <c r="E37" s="34" t="s">
        <v>43</v>
      </c>
      <c r="F37" s="97">
        <v>84</v>
      </c>
      <c r="G37" s="101">
        <f t="shared" si="4"/>
        <v>0.690505548705302</v>
      </c>
    </row>
    <row r="38" spans="1:7" ht="12.75">
      <c r="A38" s="36" t="s">
        <v>19</v>
      </c>
      <c r="B38" s="97">
        <v>312</v>
      </c>
      <c r="C38" s="10">
        <f t="shared" si="5"/>
        <v>3.0757097791798107</v>
      </c>
      <c r="E38" s="34" t="s">
        <v>418</v>
      </c>
      <c r="F38" s="97">
        <v>58</v>
      </c>
      <c r="G38" s="101">
        <f t="shared" si="4"/>
        <v>0.4767776407727086</v>
      </c>
    </row>
    <row r="39" spans="1:7" ht="12.75">
      <c r="A39" s="36"/>
      <c r="B39" s="97" t="s">
        <v>409</v>
      </c>
      <c r="C39" s="10"/>
      <c r="E39" s="34" t="s">
        <v>43</v>
      </c>
      <c r="F39" s="97">
        <v>22</v>
      </c>
      <c r="G39" s="101">
        <f t="shared" si="4"/>
        <v>0.18084669132757913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212</v>
      </c>
      <c r="C42" s="33">
        <f>(B42/$B$42)*100</f>
        <v>100</v>
      </c>
      <c r="E42" s="31" t="s">
        <v>427</v>
      </c>
      <c r="F42" s="80">
        <v>13208</v>
      </c>
      <c r="G42" s="99">
        <f>(F42/$F$42)*100</f>
        <v>100</v>
      </c>
      <c r="I42" s="39"/>
    </row>
    <row r="43" spans="1:7" ht="12.75">
      <c r="A43" s="36" t="s">
        <v>23</v>
      </c>
      <c r="B43" s="98">
        <v>72</v>
      </c>
      <c r="C43" s="102">
        <f>(B43/$B$42)*100</f>
        <v>33.9622641509434</v>
      </c>
      <c r="E43" s="60" t="s">
        <v>327</v>
      </c>
      <c r="F43" s="106">
        <v>17603</v>
      </c>
      <c r="G43" s="107">
        <f aca="true" t="shared" si="6" ref="G43:G71">(F43/$F$42)*100</f>
        <v>133.27528770442157</v>
      </c>
    </row>
    <row r="44" spans="1:7" ht="12.75">
      <c r="A44" s="36"/>
      <c r="B44" s="93" t="s">
        <v>409</v>
      </c>
      <c r="C44" s="10"/>
      <c r="E44" s="1" t="s">
        <v>51</v>
      </c>
      <c r="F44" s="97">
        <v>28</v>
      </c>
      <c r="G44" s="101">
        <f t="shared" si="6"/>
        <v>0.21199273167777105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154</v>
      </c>
      <c r="G45" s="101">
        <f t="shared" si="6"/>
        <v>1.1659600242277408</v>
      </c>
    </row>
    <row r="46" spans="1:7" ht="12.75">
      <c r="A46" s="29" t="s">
        <v>53</v>
      </c>
      <c r="B46" s="93">
        <v>9672</v>
      </c>
      <c r="C46" s="33">
        <f>(B46/$B$46)*100</f>
        <v>100</v>
      </c>
      <c r="E46" s="1" t="s">
        <v>54</v>
      </c>
      <c r="F46" s="97">
        <v>24</v>
      </c>
      <c r="G46" s="101">
        <f t="shared" si="6"/>
        <v>0.18170805572380377</v>
      </c>
    </row>
    <row r="47" spans="1:7" ht="12.75">
      <c r="A47" s="36" t="s">
        <v>55</v>
      </c>
      <c r="B47" s="97">
        <v>1676</v>
      </c>
      <c r="C47" s="10">
        <f>(B47/$B$46)*100</f>
        <v>17.328370554177006</v>
      </c>
      <c r="E47" s="1" t="s">
        <v>56</v>
      </c>
      <c r="F47" s="97">
        <v>222</v>
      </c>
      <c r="G47" s="101">
        <f t="shared" si="6"/>
        <v>1.6807995154451847</v>
      </c>
    </row>
    <row r="48" spans="1:7" ht="12.75">
      <c r="A48" s="36"/>
      <c r="B48" s="93" t="s">
        <v>409</v>
      </c>
      <c r="C48" s="10"/>
      <c r="E48" s="1" t="s">
        <v>57</v>
      </c>
      <c r="F48" s="97">
        <v>1371</v>
      </c>
      <c r="G48" s="101">
        <f t="shared" si="6"/>
        <v>10.38007268322229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421</v>
      </c>
      <c r="G49" s="101">
        <f t="shared" si="6"/>
        <v>3.1874621441550572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78</v>
      </c>
      <c r="G50" s="101">
        <f t="shared" si="6"/>
        <v>0.5905511811023622</v>
      </c>
    </row>
    <row r="51" spans="1:7" ht="12.75">
      <c r="A51" s="5" t="s">
        <v>60</v>
      </c>
      <c r="B51" s="93">
        <v>2857</v>
      </c>
      <c r="C51" s="33">
        <f>(B51/$B$51)*100</f>
        <v>100</v>
      </c>
      <c r="E51" s="1" t="s">
        <v>61</v>
      </c>
      <c r="F51" s="97">
        <v>3025</v>
      </c>
      <c r="G51" s="101">
        <f t="shared" si="6"/>
        <v>22.902786190187765</v>
      </c>
    </row>
    <row r="52" spans="1:7" ht="12.75">
      <c r="A52" s="4" t="s">
        <v>62</v>
      </c>
      <c r="B52" s="98">
        <v>171</v>
      </c>
      <c r="C52" s="10">
        <f>(B52/$B$51)*100</f>
        <v>5.985299264963248</v>
      </c>
      <c r="E52" s="1" t="s">
        <v>63</v>
      </c>
      <c r="F52" s="97">
        <v>134</v>
      </c>
      <c r="G52" s="101">
        <f t="shared" si="6"/>
        <v>1.0145366444579043</v>
      </c>
    </row>
    <row r="53" spans="1:7" ht="12.75">
      <c r="A53" s="4"/>
      <c r="B53" s="93" t="s">
        <v>409</v>
      </c>
      <c r="C53" s="10"/>
      <c r="E53" s="1" t="s">
        <v>64</v>
      </c>
      <c r="F53" s="97">
        <v>181</v>
      </c>
      <c r="G53" s="101">
        <f t="shared" si="6"/>
        <v>1.37038158691702</v>
      </c>
    </row>
    <row r="54" spans="1:7" ht="14.25">
      <c r="A54" s="5" t="s">
        <v>65</v>
      </c>
      <c r="B54" s="93">
        <v>7127</v>
      </c>
      <c r="C54" s="33">
        <f>(B54/$B$54)*100</f>
        <v>100</v>
      </c>
      <c r="E54" s="1" t="s">
        <v>360</v>
      </c>
      <c r="F54" s="97">
        <v>3740</v>
      </c>
      <c r="G54" s="101">
        <f t="shared" si="6"/>
        <v>28.316172016959417</v>
      </c>
    </row>
    <row r="55" spans="1:7" ht="12.75">
      <c r="A55" s="4" t="s">
        <v>62</v>
      </c>
      <c r="B55" s="98">
        <v>1175</v>
      </c>
      <c r="C55" s="10">
        <f>(B55/$B$54)*100</f>
        <v>16.486600252560685</v>
      </c>
      <c r="E55" s="1" t="s">
        <v>66</v>
      </c>
      <c r="F55" s="97">
        <v>3674</v>
      </c>
      <c r="G55" s="101">
        <f t="shared" si="6"/>
        <v>27.81647486371896</v>
      </c>
    </row>
    <row r="56" spans="1:7" ht="12.75">
      <c r="A56" s="4" t="s">
        <v>67</v>
      </c>
      <c r="B56" s="177">
        <v>62.9</v>
      </c>
      <c r="C56" s="37" t="s">
        <v>420</v>
      </c>
      <c r="E56" s="1" t="s">
        <v>68</v>
      </c>
      <c r="F56" s="97">
        <v>116</v>
      </c>
      <c r="G56" s="101">
        <f t="shared" si="6"/>
        <v>0.8782556026650515</v>
      </c>
    </row>
    <row r="57" spans="1:7" ht="12.75">
      <c r="A57" s="4" t="s">
        <v>69</v>
      </c>
      <c r="B57" s="98">
        <v>5952</v>
      </c>
      <c r="C57" s="10">
        <f>(B57/$B$54)*100</f>
        <v>83.51339974743932</v>
      </c>
      <c r="E57" s="1" t="s">
        <v>70</v>
      </c>
      <c r="F57" s="97">
        <v>180</v>
      </c>
      <c r="G57" s="101">
        <f t="shared" si="6"/>
        <v>1.362810417928528</v>
      </c>
    </row>
    <row r="58" spans="1:7" ht="12.75">
      <c r="A58" s="4" t="s">
        <v>67</v>
      </c>
      <c r="B58" s="177">
        <v>77</v>
      </c>
      <c r="C58" s="37" t="s">
        <v>420</v>
      </c>
      <c r="E58" s="1" t="s">
        <v>71</v>
      </c>
      <c r="F58" s="97">
        <v>1260</v>
      </c>
      <c r="G58" s="101">
        <f t="shared" si="6"/>
        <v>9.539672925499696</v>
      </c>
    </row>
    <row r="59" spans="1:7" ht="12.75">
      <c r="A59" s="4"/>
      <c r="B59" s="93" t="s">
        <v>409</v>
      </c>
      <c r="C59" s="10"/>
      <c r="E59" s="1" t="s">
        <v>72</v>
      </c>
      <c r="F59" s="97">
        <v>71</v>
      </c>
      <c r="G59" s="101">
        <f t="shared" si="6"/>
        <v>0.5375529981829195</v>
      </c>
    </row>
    <row r="60" spans="1:7" ht="12.75">
      <c r="A60" s="5" t="s">
        <v>73</v>
      </c>
      <c r="B60" s="93">
        <v>2148</v>
      </c>
      <c r="C60" s="33">
        <f>(B60/$B$60)*100</f>
        <v>100</v>
      </c>
      <c r="E60" s="1" t="s">
        <v>74</v>
      </c>
      <c r="F60" s="97">
        <v>67</v>
      </c>
      <c r="G60" s="101">
        <f t="shared" si="6"/>
        <v>0.5072683222289521</v>
      </c>
    </row>
    <row r="61" spans="1:7" ht="12.75">
      <c r="A61" s="4" t="s">
        <v>62</v>
      </c>
      <c r="B61" s="97">
        <v>823</v>
      </c>
      <c r="C61" s="10">
        <f>(B61/$B$60)*100</f>
        <v>38.3147113594041</v>
      </c>
      <c r="E61" s="1" t="s">
        <v>75</v>
      </c>
      <c r="F61" s="97">
        <v>201</v>
      </c>
      <c r="G61" s="101">
        <f t="shared" si="6"/>
        <v>1.5218049666868565</v>
      </c>
    </row>
    <row r="62" spans="1:7" ht="12.75">
      <c r="A62" s="4"/>
      <c r="B62" s="93" t="s">
        <v>409</v>
      </c>
      <c r="C62" s="10"/>
      <c r="E62" s="1" t="s">
        <v>76</v>
      </c>
      <c r="F62" s="97">
        <v>244</v>
      </c>
      <c r="G62" s="101">
        <f t="shared" si="6"/>
        <v>1.8473652331920047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46</v>
      </c>
      <c r="G63" s="101">
        <f t="shared" si="6"/>
        <v>0.3482737734706239</v>
      </c>
    </row>
    <row r="64" spans="1:7" ht="12.75">
      <c r="A64" s="29" t="s">
        <v>79</v>
      </c>
      <c r="B64" s="93">
        <v>12165</v>
      </c>
      <c r="C64" s="33">
        <f>(B64/$B$64)*100</f>
        <v>100</v>
      </c>
      <c r="E64" s="1" t="s">
        <v>80</v>
      </c>
      <c r="F64" s="97">
        <v>28</v>
      </c>
      <c r="G64" s="101">
        <f t="shared" si="6"/>
        <v>0.21199273167777105</v>
      </c>
    </row>
    <row r="65" spans="1:7" ht="12.75">
      <c r="A65" s="4" t="s">
        <v>415</v>
      </c>
      <c r="B65" s="97">
        <v>5522</v>
      </c>
      <c r="C65" s="10">
        <f>(B65/$B$64)*100</f>
        <v>45.392519523222354</v>
      </c>
      <c r="E65" s="1" t="s">
        <v>81</v>
      </c>
      <c r="F65" s="97">
        <v>123</v>
      </c>
      <c r="G65" s="101">
        <f t="shared" si="6"/>
        <v>0.9312537855844942</v>
      </c>
    </row>
    <row r="66" spans="1:7" ht="12.75">
      <c r="A66" s="4" t="s">
        <v>416</v>
      </c>
      <c r="B66" s="97">
        <v>6637</v>
      </c>
      <c r="C66" s="10">
        <f aca="true" t="shared" si="7" ref="C66:C71">(B66/$B$64)*100</f>
        <v>54.558158651870116</v>
      </c>
      <c r="E66" s="1" t="s">
        <v>82</v>
      </c>
      <c r="F66" s="97">
        <v>25</v>
      </c>
      <c r="G66" s="101">
        <f t="shared" si="6"/>
        <v>0.18927922471229558</v>
      </c>
    </row>
    <row r="67" spans="1:7" ht="12.75">
      <c r="A67" s="4" t="s">
        <v>83</v>
      </c>
      <c r="B67" s="97">
        <v>2984</v>
      </c>
      <c r="C67" s="10">
        <f t="shared" si="7"/>
        <v>24.529387587340732</v>
      </c>
      <c r="E67" s="1" t="s">
        <v>84</v>
      </c>
      <c r="F67" s="97">
        <v>157</v>
      </c>
      <c r="G67" s="101">
        <f t="shared" si="6"/>
        <v>1.1886735311932164</v>
      </c>
    </row>
    <row r="68" spans="1:7" ht="12.75">
      <c r="A68" s="4" t="s">
        <v>85</v>
      </c>
      <c r="B68" s="97">
        <v>3653</v>
      </c>
      <c r="C68" s="10">
        <f t="shared" si="7"/>
        <v>30.028771064529387</v>
      </c>
      <c r="E68" s="1" t="s">
        <v>86</v>
      </c>
      <c r="F68" s="97">
        <v>472</v>
      </c>
      <c r="G68" s="101">
        <f t="shared" si="6"/>
        <v>3.573591762568141</v>
      </c>
    </row>
    <row r="69" spans="1:7" ht="12.75">
      <c r="A69" s="4" t="s">
        <v>87</v>
      </c>
      <c r="B69" s="97">
        <v>2705</v>
      </c>
      <c r="C69" s="10">
        <f t="shared" si="7"/>
        <v>22.235922729140977</v>
      </c>
      <c r="E69" s="1" t="s">
        <v>88</v>
      </c>
      <c r="F69" s="97">
        <v>85</v>
      </c>
      <c r="G69" s="101">
        <f t="shared" si="6"/>
        <v>0.643549364021805</v>
      </c>
    </row>
    <row r="70" spans="1:7" ht="12.75">
      <c r="A70" s="4" t="s">
        <v>89</v>
      </c>
      <c r="B70" s="97">
        <v>948</v>
      </c>
      <c r="C70" s="10">
        <f t="shared" si="7"/>
        <v>7.79284833538841</v>
      </c>
      <c r="E70" s="1" t="s">
        <v>90</v>
      </c>
      <c r="F70" s="97">
        <v>14</v>
      </c>
      <c r="G70" s="101">
        <f t="shared" si="6"/>
        <v>0.10599636583888553</v>
      </c>
    </row>
    <row r="71" spans="1:7" ht="12.75">
      <c r="A71" s="7" t="s">
        <v>417</v>
      </c>
      <c r="B71" s="103">
        <v>6</v>
      </c>
      <c r="C71" s="40">
        <f t="shared" si="7"/>
        <v>0.04932182490752158</v>
      </c>
      <c r="D71" s="41"/>
      <c r="E71" s="9" t="s">
        <v>91</v>
      </c>
      <c r="F71" s="103">
        <v>1462</v>
      </c>
      <c r="G71" s="104">
        <f t="shared" si="6"/>
        <v>11.069049061175045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9976</v>
      </c>
      <c r="C9" s="81">
        <f>(B9/$B$9)*100</f>
        <v>100</v>
      </c>
      <c r="D9" s="65"/>
      <c r="E9" s="79" t="s">
        <v>103</v>
      </c>
      <c r="F9" s="80">
        <v>4719</v>
      </c>
      <c r="G9" s="81">
        <f>(F9/$F$9)*100</f>
        <v>100</v>
      </c>
    </row>
    <row r="10" spans="1:7" ht="12.75">
      <c r="A10" s="82" t="s">
        <v>104</v>
      </c>
      <c r="B10" s="97">
        <v>6050</v>
      </c>
      <c r="C10" s="105">
        <f>(B10/$B$9)*100</f>
        <v>60.645549318364075</v>
      </c>
      <c r="D10" s="65"/>
      <c r="E10" s="78" t="s">
        <v>105</v>
      </c>
      <c r="F10" s="97">
        <v>174</v>
      </c>
      <c r="G10" s="105">
        <f aca="true" t="shared" si="0" ref="G10:G19">(F10/$F$9)*100</f>
        <v>3.6872218690400507</v>
      </c>
    </row>
    <row r="11" spans="1:7" ht="12.75">
      <c r="A11" s="82" t="s">
        <v>106</v>
      </c>
      <c r="B11" s="97">
        <v>6017</v>
      </c>
      <c r="C11" s="105">
        <f aca="true" t="shared" si="1" ref="C11:C16">(B11/$B$9)*100</f>
        <v>60.31475541299118</v>
      </c>
      <c r="D11" s="65"/>
      <c r="E11" s="78" t="s">
        <v>107</v>
      </c>
      <c r="F11" s="97">
        <v>109</v>
      </c>
      <c r="G11" s="105">
        <f t="shared" si="0"/>
        <v>2.3098114007204917</v>
      </c>
    </row>
    <row r="12" spans="1:7" ht="12.75">
      <c r="A12" s="82" t="s">
        <v>108</v>
      </c>
      <c r="B12" s="97">
        <v>5811</v>
      </c>
      <c r="C12" s="105">
        <f>(B12/$B$9)*100</f>
        <v>58.24979951884522</v>
      </c>
      <c r="D12" s="65"/>
      <c r="E12" s="78" t="s">
        <v>109</v>
      </c>
      <c r="F12" s="97">
        <v>402</v>
      </c>
      <c r="G12" s="105">
        <f t="shared" si="0"/>
        <v>8.518753973299429</v>
      </c>
    </row>
    <row r="13" spans="1:7" ht="12.75">
      <c r="A13" s="82" t="s">
        <v>110</v>
      </c>
      <c r="B13" s="97">
        <v>206</v>
      </c>
      <c r="C13" s="105">
        <f>(B13/$B$9)*100</f>
        <v>2.06495589414595</v>
      </c>
      <c r="D13" s="65"/>
      <c r="E13" s="78" t="s">
        <v>111</v>
      </c>
      <c r="F13" s="97">
        <v>552</v>
      </c>
      <c r="G13" s="105">
        <f t="shared" si="0"/>
        <v>11.697393515575333</v>
      </c>
    </row>
    <row r="14" spans="1:7" ht="12.75">
      <c r="A14" s="82" t="s">
        <v>112</v>
      </c>
      <c r="B14" s="109">
        <v>3.4</v>
      </c>
      <c r="C14" s="112" t="s">
        <v>420</v>
      </c>
      <c r="D14" s="65"/>
      <c r="E14" s="78" t="s">
        <v>113</v>
      </c>
      <c r="F14" s="97">
        <v>920</v>
      </c>
      <c r="G14" s="105">
        <f t="shared" si="0"/>
        <v>19.495655859292224</v>
      </c>
    </row>
    <row r="15" spans="1:7" ht="12.75">
      <c r="A15" s="82" t="s">
        <v>114</v>
      </c>
      <c r="B15" s="109">
        <v>33</v>
      </c>
      <c r="C15" s="105">
        <f t="shared" si="1"/>
        <v>0.33079390537289494</v>
      </c>
      <c r="D15" s="65"/>
      <c r="E15" s="78" t="s">
        <v>115</v>
      </c>
      <c r="F15" s="97">
        <v>1215</v>
      </c>
      <c r="G15" s="105">
        <f t="shared" si="0"/>
        <v>25.74698029243484</v>
      </c>
    </row>
    <row r="16" spans="1:7" ht="12.75">
      <c r="A16" s="82" t="s">
        <v>226</v>
      </c>
      <c r="B16" s="97">
        <v>3926</v>
      </c>
      <c r="C16" s="105">
        <f t="shared" si="1"/>
        <v>39.354450681635925</v>
      </c>
      <c r="D16" s="65"/>
      <c r="E16" s="78" t="s">
        <v>227</v>
      </c>
      <c r="F16" s="97">
        <v>838</v>
      </c>
      <c r="G16" s="105">
        <f t="shared" si="0"/>
        <v>17.757999576181394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412</v>
      </c>
      <c r="G17" s="105">
        <f t="shared" si="0"/>
        <v>8.730663276117822</v>
      </c>
    </row>
    <row r="18" spans="1:7" ht="12.75">
      <c r="A18" s="77" t="s">
        <v>229</v>
      </c>
      <c r="B18" s="80">
        <v>5177</v>
      </c>
      <c r="C18" s="81">
        <f>(B18/$B$18)*100</f>
        <v>100</v>
      </c>
      <c r="D18" s="65"/>
      <c r="E18" s="78" t="s">
        <v>329</v>
      </c>
      <c r="F18" s="97">
        <v>74</v>
      </c>
      <c r="G18" s="105">
        <f t="shared" si="0"/>
        <v>1.5681288408561134</v>
      </c>
    </row>
    <row r="19" spans="1:9" ht="12.75">
      <c r="A19" s="82" t="s">
        <v>104</v>
      </c>
      <c r="B19" s="97">
        <v>2751</v>
      </c>
      <c r="C19" s="105">
        <f>(B19/$B$18)*100</f>
        <v>53.13888352327603</v>
      </c>
      <c r="D19" s="65"/>
      <c r="E19" s="78" t="s">
        <v>328</v>
      </c>
      <c r="F19" s="98">
        <v>23</v>
      </c>
      <c r="G19" s="105">
        <f t="shared" si="0"/>
        <v>0.48739139648230556</v>
      </c>
      <c r="I19" s="118"/>
    </row>
    <row r="20" spans="1:7" ht="12.75">
      <c r="A20" s="82" t="s">
        <v>106</v>
      </c>
      <c r="B20" s="97">
        <v>2751</v>
      </c>
      <c r="C20" s="105">
        <f>(B20/$B$18)*100</f>
        <v>53.13888352327603</v>
      </c>
      <c r="D20" s="65"/>
      <c r="E20" s="78" t="s">
        <v>230</v>
      </c>
      <c r="F20" s="97">
        <v>53169</v>
      </c>
      <c r="G20" s="112" t="s">
        <v>420</v>
      </c>
    </row>
    <row r="21" spans="1:7" ht="12.75">
      <c r="A21" s="82" t="s">
        <v>108</v>
      </c>
      <c r="B21" s="97">
        <v>2672</v>
      </c>
      <c r="C21" s="105">
        <f>(B21/$B$18)*100</f>
        <v>51.61290322580645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3588</v>
      </c>
      <c r="G22" s="105">
        <f>(F22/$F$9)*100</f>
        <v>76.03305785123968</v>
      </c>
    </row>
    <row r="23" spans="1:7" ht="12.75">
      <c r="A23" s="77" t="s">
        <v>232</v>
      </c>
      <c r="B23" s="80">
        <v>1286</v>
      </c>
      <c r="C23" s="81">
        <f>(B23/$B$23)*100</f>
        <v>100</v>
      </c>
      <c r="D23" s="65"/>
      <c r="E23" s="78" t="s">
        <v>233</v>
      </c>
      <c r="F23" s="97">
        <v>59199</v>
      </c>
      <c r="G23" s="112" t="s">
        <v>420</v>
      </c>
    </row>
    <row r="24" spans="1:7" ht="12.75">
      <c r="A24" s="82" t="s">
        <v>234</v>
      </c>
      <c r="B24" s="97">
        <v>681</v>
      </c>
      <c r="C24" s="105">
        <f>(B24/$B$23)*100</f>
        <v>52.954898911353034</v>
      </c>
      <c r="D24" s="65"/>
      <c r="E24" s="78" t="s">
        <v>235</v>
      </c>
      <c r="F24" s="97">
        <v>1684</v>
      </c>
      <c r="G24" s="105">
        <f>(F24/$F$9)*100</f>
        <v>35.68552659461751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13297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110</v>
      </c>
      <c r="G26" s="105">
        <f>(F26/$F$9)*100</f>
        <v>2.331002331002331</v>
      </c>
    </row>
    <row r="27" spans="1:7" ht="12.75">
      <c r="A27" s="77" t="s">
        <v>244</v>
      </c>
      <c r="B27" s="80">
        <v>5710</v>
      </c>
      <c r="C27" s="81">
        <f>(B27/$B$27)*100</f>
        <v>100</v>
      </c>
      <c r="D27" s="65"/>
      <c r="E27" s="78" t="s">
        <v>237</v>
      </c>
      <c r="F27" s="98">
        <v>7554</v>
      </c>
      <c r="G27" s="112" t="s">
        <v>420</v>
      </c>
    </row>
    <row r="28" spans="1:7" ht="12.75">
      <c r="A28" s="82" t="s">
        <v>245</v>
      </c>
      <c r="B28" s="97">
        <v>4995</v>
      </c>
      <c r="C28" s="105">
        <f aca="true" t="shared" si="2" ref="C28:C33">(B28/$B$27)*100</f>
        <v>87.47810858143608</v>
      </c>
      <c r="D28" s="65"/>
      <c r="E28" s="78" t="s">
        <v>238</v>
      </c>
      <c r="F28" s="97">
        <v>34</v>
      </c>
      <c r="G28" s="105">
        <f>(F28/$F$9)*100</f>
        <v>0.7204916295825387</v>
      </c>
    </row>
    <row r="29" spans="1:7" ht="12.75">
      <c r="A29" s="82" t="s">
        <v>246</v>
      </c>
      <c r="B29" s="97">
        <v>541</v>
      </c>
      <c r="C29" s="105">
        <f t="shared" si="2"/>
        <v>9.474605954465849</v>
      </c>
      <c r="D29" s="65"/>
      <c r="E29" s="78" t="s">
        <v>239</v>
      </c>
      <c r="F29" s="97">
        <v>3230</v>
      </c>
      <c r="G29" s="112" t="s">
        <v>420</v>
      </c>
    </row>
    <row r="30" spans="1:7" ht="12.75">
      <c r="A30" s="82" t="s">
        <v>247</v>
      </c>
      <c r="B30" s="97">
        <v>33</v>
      </c>
      <c r="C30" s="105">
        <f t="shared" si="2"/>
        <v>0.5779334500875657</v>
      </c>
      <c r="D30" s="65"/>
      <c r="E30" s="78" t="s">
        <v>240</v>
      </c>
      <c r="F30" s="97">
        <v>1130</v>
      </c>
      <c r="G30" s="105">
        <f>(F30/$F$9)*100</f>
        <v>23.94575121847849</v>
      </c>
    </row>
    <row r="31" spans="1:7" ht="12.75">
      <c r="A31" s="82" t="s">
        <v>274</v>
      </c>
      <c r="B31" s="97">
        <v>29</v>
      </c>
      <c r="C31" s="105">
        <f t="shared" si="2"/>
        <v>0.5078809106830123</v>
      </c>
      <c r="D31" s="65"/>
      <c r="E31" s="78" t="s">
        <v>241</v>
      </c>
      <c r="F31" s="97">
        <v>18008</v>
      </c>
      <c r="G31" s="112" t="s">
        <v>420</v>
      </c>
    </row>
    <row r="32" spans="1:7" ht="12.75">
      <c r="A32" s="82" t="s">
        <v>248</v>
      </c>
      <c r="B32" s="97">
        <v>58</v>
      </c>
      <c r="C32" s="105">
        <f t="shared" si="2"/>
        <v>1.0157618213660247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54</v>
      </c>
      <c r="C33" s="105">
        <f t="shared" si="2"/>
        <v>0.9457092819614712</v>
      </c>
      <c r="D33" s="65"/>
      <c r="E33" s="79" t="s">
        <v>243</v>
      </c>
      <c r="F33" s="80">
        <v>3878</v>
      </c>
      <c r="G33" s="81">
        <f>(F33/$F$33)*100</f>
        <v>100</v>
      </c>
    </row>
    <row r="34" spans="1:7" ht="12.75">
      <c r="A34" s="82" t="s">
        <v>250</v>
      </c>
      <c r="B34" s="109">
        <v>32.9</v>
      </c>
      <c r="C34" s="112" t="s">
        <v>420</v>
      </c>
      <c r="D34" s="65"/>
      <c r="E34" s="78" t="s">
        <v>105</v>
      </c>
      <c r="F34" s="97">
        <v>71</v>
      </c>
      <c r="G34" s="105">
        <f aca="true" t="shared" si="3" ref="G34:G43">(F34/$F$33)*100</f>
        <v>1.8308406395048993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42</v>
      </c>
      <c r="G35" s="105">
        <f t="shared" si="3"/>
        <v>1.083032490974729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219</v>
      </c>
      <c r="G36" s="105">
        <f t="shared" si="3"/>
        <v>5.647240845796802</v>
      </c>
    </row>
    <row r="37" spans="1:7" ht="12.75">
      <c r="A37" s="77" t="s">
        <v>253</v>
      </c>
      <c r="B37" s="80">
        <v>5811</v>
      </c>
      <c r="C37" s="81">
        <f>(B37/$B$37)*100</f>
        <v>100</v>
      </c>
      <c r="D37" s="65"/>
      <c r="E37" s="78" t="s">
        <v>111</v>
      </c>
      <c r="F37" s="97">
        <v>434</v>
      </c>
      <c r="G37" s="105">
        <f t="shared" si="3"/>
        <v>11.191335740072201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746</v>
      </c>
      <c r="G38" s="105">
        <f t="shared" si="3"/>
        <v>19.23671995874162</v>
      </c>
    </row>
    <row r="39" spans="1:7" ht="12.75">
      <c r="A39" s="82" t="s">
        <v>256</v>
      </c>
      <c r="B39" s="98">
        <v>1725</v>
      </c>
      <c r="C39" s="105">
        <f>(B39/$B$37)*100</f>
        <v>29.68508002065049</v>
      </c>
      <c r="D39" s="65"/>
      <c r="E39" s="78" t="s">
        <v>115</v>
      </c>
      <c r="F39" s="97">
        <v>1169</v>
      </c>
      <c r="G39" s="105">
        <f t="shared" si="3"/>
        <v>30.144404332129966</v>
      </c>
    </row>
    <row r="40" spans="1:7" ht="12.75">
      <c r="A40" s="82" t="s">
        <v>257</v>
      </c>
      <c r="B40" s="98">
        <v>971</v>
      </c>
      <c r="C40" s="105">
        <f>(B40/$B$37)*100</f>
        <v>16.70968852176906</v>
      </c>
      <c r="D40" s="65"/>
      <c r="E40" s="78" t="s">
        <v>227</v>
      </c>
      <c r="F40" s="97">
        <v>754</v>
      </c>
      <c r="G40" s="105">
        <f t="shared" si="3"/>
        <v>19.443011861784427</v>
      </c>
    </row>
    <row r="41" spans="1:7" ht="12.75">
      <c r="A41" s="82" t="s">
        <v>259</v>
      </c>
      <c r="B41" s="98">
        <v>1693</v>
      </c>
      <c r="C41" s="105">
        <f>(B41/$B$37)*100</f>
        <v>29.13440027533987</v>
      </c>
      <c r="D41" s="65"/>
      <c r="E41" s="78" t="s">
        <v>228</v>
      </c>
      <c r="F41" s="97">
        <v>363</v>
      </c>
      <c r="G41" s="105">
        <f t="shared" si="3"/>
        <v>9.360495100567302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65</v>
      </c>
      <c r="G42" s="105">
        <f t="shared" si="3"/>
        <v>1.6761217122227952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15</v>
      </c>
      <c r="G43" s="105">
        <f t="shared" si="3"/>
        <v>0.3867973182052605</v>
      </c>
    </row>
    <row r="44" spans="1:7" ht="12.75">
      <c r="A44" s="82" t="s">
        <v>13</v>
      </c>
      <c r="B44" s="98">
        <v>790</v>
      </c>
      <c r="C44" s="105">
        <f>(B44/$B$37)*100</f>
        <v>13.594906212355875</v>
      </c>
      <c r="D44" s="65"/>
      <c r="E44" s="78" t="s">
        <v>252</v>
      </c>
      <c r="F44" s="97">
        <v>58404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632</v>
      </c>
      <c r="C46" s="105">
        <f>(B46/$B$37)*100</f>
        <v>10.875924969884702</v>
      </c>
      <c r="D46" s="65"/>
      <c r="E46" s="78" t="s">
        <v>255</v>
      </c>
      <c r="F46" s="97">
        <v>21249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42368</v>
      </c>
      <c r="G48" s="112" t="s">
        <v>420</v>
      </c>
    </row>
    <row r="49" spans="1:7" ht="13.5" thickBot="1">
      <c r="A49" s="82" t="s">
        <v>14</v>
      </c>
      <c r="B49" s="98">
        <v>14</v>
      </c>
      <c r="C49" s="105">
        <f aca="true" t="shared" si="4" ref="C49:C55">(B49/$B$37)*100</f>
        <v>0.2409223885733953</v>
      </c>
      <c r="D49" s="87"/>
      <c r="E49" s="88" t="s">
        <v>261</v>
      </c>
      <c r="F49" s="113">
        <v>31208</v>
      </c>
      <c r="G49" s="114" t="s">
        <v>420</v>
      </c>
    </row>
    <row r="50" spans="1:7" ht="13.5" thickTop="1">
      <c r="A50" s="82" t="s">
        <v>275</v>
      </c>
      <c r="B50" s="98">
        <v>579</v>
      </c>
      <c r="C50" s="105">
        <f t="shared" si="4"/>
        <v>9.96386164171399</v>
      </c>
      <c r="D50" s="65"/>
      <c r="E50" s="78"/>
      <c r="F50" s="86"/>
      <c r="G50" s="85"/>
    </row>
    <row r="51" spans="1:7" ht="12.75">
      <c r="A51" s="82" t="s">
        <v>276</v>
      </c>
      <c r="B51" s="98">
        <v>322</v>
      </c>
      <c r="C51" s="105">
        <f t="shared" si="4"/>
        <v>5.541214937188092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176</v>
      </c>
      <c r="C52" s="105">
        <f t="shared" si="4"/>
        <v>3.0287385992083977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1011</v>
      </c>
      <c r="C53" s="105">
        <f t="shared" si="4"/>
        <v>17.39803820340733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446</v>
      </c>
      <c r="C54" s="105">
        <f t="shared" si="4"/>
        <v>7.675098950266736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224</v>
      </c>
      <c r="C55" s="105">
        <f t="shared" si="4"/>
        <v>3.8547582171743247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234</v>
      </c>
      <c r="C57" s="105">
        <f>(B57/$B$37)*100</f>
        <v>4.026845637583892</v>
      </c>
      <c r="D57" s="65"/>
      <c r="E57" s="79" t="s">
        <v>243</v>
      </c>
      <c r="F57" s="80">
        <v>93</v>
      </c>
      <c r="G57" s="81">
        <f>(F57/L57)*100</f>
        <v>2.3981433728726147</v>
      </c>
      <c r="H57" s="79" t="s">
        <v>243</v>
      </c>
      <c r="L57" s="15">
        <v>3878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39</v>
      </c>
      <c r="G58" s="105">
        <f>(F58/L58)*100</f>
        <v>2.112676056338028</v>
      </c>
      <c r="H58" s="78" t="s">
        <v>277</v>
      </c>
      <c r="L58" s="15">
        <v>1846</v>
      </c>
    </row>
    <row r="59" spans="1:12" ht="12.75">
      <c r="A59" s="82" t="s">
        <v>271</v>
      </c>
      <c r="B59" s="98">
        <v>455</v>
      </c>
      <c r="C59" s="105">
        <f>(B59/$B$37)*100</f>
        <v>7.829977628635347</v>
      </c>
      <c r="D59" s="65"/>
      <c r="E59" s="78" t="s">
        <v>279</v>
      </c>
      <c r="F59" s="97">
        <v>25</v>
      </c>
      <c r="G59" s="105">
        <f>(F59/L59)*100</f>
        <v>2.507522567703109</v>
      </c>
      <c r="H59" s="78" t="s">
        <v>279</v>
      </c>
      <c r="L59" s="15">
        <v>997</v>
      </c>
    </row>
    <row r="60" spans="1:7" ht="12.75">
      <c r="A60" s="82" t="s">
        <v>272</v>
      </c>
      <c r="B60" s="98">
        <v>1317</v>
      </c>
      <c r="C60" s="105">
        <f>(B60/$B$37)*100</f>
        <v>22.663913267940114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464</v>
      </c>
      <c r="C62" s="105">
        <f>(B62/$B$37)*100</f>
        <v>7.984856307003958</v>
      </c>
      <c r="D62" s="65"/>
      <c r="E62" s="79" t="s">
        <v>282</v>
      </c>
      <c r="F62" s="80">
        <v>19</v>
      </c>
      <c r="G62" s="81">
        <f>(F62/L62)*100</f>
        <v>5.9748427672955975</v>
      </c>
      <c r="H62" s="79" t="s">
        <v>116</v>
      </c>
      <c r="L62" s="15">
        <v>318</v>
      </c>
    </row>
    <row r="63" spans="1:12" ht="12.75">
      <c r="A63" s="61" t="s">
        <v>15</v>
      </c>
      <c r="B63" s="98">
        <v>258</v>
      </c>
      <c r="C63" s="105">
        <f>(B63/$B$37)*100</f>
        <v>4.439855446566856</v>
      </c>
      <c r="D63" s="65"/>
      <c r="E63" s="78" t="s">
        <v>277</v>
      </c>
      <c r="F63" s="97">
        <v>7</v>
      </c>
      <c r="G63" s="105">
        <f>(F63/L63)*100</f>
        <v>5.343511450381679</v>
      </c>
      <c r="H63" s="78" t="s">
        <v>277</v>
      </c>
      <c r="L63" s="15">
        <v>131</v>
      </c>
    </row>
    <row r="64" spans="1:12" ht="12.75">
      <c r="A64" s="82" t="s">
        <v>273</v>
      </c>
      <c r="B64" s="98">
        <v>311</v>
      </c>
      <c r="C64" s="105">
        <f>(B64/$B$37)*100</f>
        <v>5.351918774737566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35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463</v>
      </c>
      <c r="G66" s="81">
        <f aca="true" t="shared" si="5" ref="G66:G71">(F66/L66)*100</f>
        <v>3.5118325242718447</v>
      </c>
      <c r="H66" s="79" t="s">
        <v>283</v>
      </c>
      <c r="L66" s="15">
        <v>13184</v>
      </c>
    </row>
    <row r="67" spans="1:12" ht="12.75">
      <c r="A67" s="82" t="s">
        <v>285</v>
      </c>
      <c r="B67" s="97">
        <v>4360</v>
      </c>
      <c r="C67" s="105">
        <f>(B67/$B$37)*100</f>
        <v>75.03011529857167</v>
      </c>
      <c r="D67" s="65"/>
      <c r="E67" s="78" t="s">
        <v>421</v>
      </c>
      <c r="F67" s="97">
        <v>313</v>
      </c>
      <c r="G67" s="105">
        <f t="shared" si="5"/>
        <v>3.2251416795466255</v>
      </c>
      <c r="H67" s="78" t="s">
        <v>421</v>
      </c>
      <c r="L67" s="15">
        <v>9705</v>
      </c>
    </row>
    <row r="68" spans="1:12" ht="12.75">
      <c r="A68" s="82" t="s">
        <v>287</v>
      </c>
      <c r="B68" s="97">
        <v>1069</v>
      </c>
      <c r="C68" s="105">
        <f>(B68/$B$37)*100</f>
        <v>18.396145241782826</v>
      </c>
      <c r="D68" s="65"/>
      <c r="E68" s="78" t="s">
        <v>286</v>
      </c>
      <c r="F68" s="97">
        <v>87</v>
      </c>
      <c r="G68" s="105">
        <f t="shared" si="5"/>
        <v>4.050279329608938</v>
      </c>
      <c r="H68" s="78" t="s">
        <v>286</v>
      </c>
      <c r="L68" s="15">
        <v>2148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150</v>
      </c>
      <c r="G69" s="105">
        <f t="shared" si="5"/>
        <v>4.311583788444955</v>
      </c>
      <c r="H69" s="78" t="s">
        <v>288</v>
      </c>
      <c r="L69" s="15">
        <v>3479</v>
      </c>
    </row>
    <row r="70" spans="1:12" ht="12.75">
      <c r="A70" s="82" t="s">
        <v>98</v>
      </c>
      <c r="B70" s="97">
        <v>372</v>
      </c>
      <c r="C70" s="105">
        <f>(B70/$B$37)*100</f>
        <v>6.401652039235932</v>
      </c>
      <c r="D70" s="65"/>
      <c r="E70" s="78" t="s">
        <v>289</v>
      </c>
      <c r="F70" s="97">
        <v>128</v>
      </c>
      <c r="G70" s="105">
        <f t="shared" si="5"/>
        <v>5.254515599343185</v>
      </c>
      <c r="H70" s="78" t="s">
        <v>289</v>
      </c>
      <c r="L70" s="15">
        <v>2436</v>
      </c>
    </row>
    <row r="71" spans="1:12" ht="13.5" thickBot="1">
      <c r="A71" s="90" t="s">
        <v>93</v>
      </c>
      <c r="B71" s="110">
        <v>10</v>
      </c>
      <c r="C71" s="111">
        <f>(B71/$B$37)*100</f>
        <v>0.17208742040956806</v>
      </c>
      <c r="D71" s="91"/>
      <c r="E71" s="92" t="s">
        <v>290</v>
      </c>
      <c r="F71" s="110">
        <v>121</v>
      </c>
      <c r="G71" s="119">
        <f t="shared" si="5"/>
        <v>10.503472222222223</v>
      </c>
      <c r="H71" s="92" t="s">
        <v>290</v>
      </c>
      <c r="L71" s="15">
        <v>1152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4987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4729</v>
      </c>
      <c r="G9" s="81">
        <f>(F9/$F$9)*100</f>
        <v>100</v>
      </c>
      <c r="I9" s="53"/>
    </row>
    <row r="10" spans="1:7" ht="12.75">
      <c r="A10" s="36" t="s">
        <v>296</v>
      </c>
      <c r="B10" s="97">
        <v>4765</v>
      </c>
      <c r="C10" s="105">
        <f aca="true" t="shared" si="0" ref="C10:C18">(B10/$B$8)*100</f>
        <v>95.54842590735913</v>
      </c>
      <c r="E10" s="32" t="s">
        <v>297</v>
      </c>
      <c r="F10" s="97">
        <v>4697</v>
      </c>
      <c r="G10" s="105">
        <f>(F10/$F$9)*100</f>
        <v>99.3233241700148</v>
      </c>
    </row>
    <row r="11" spans="1:7" ht="12.75">
      <c r="A11" s="36" t="s">
        <v>298</v>
      </c>
      <c r="B11" s="97">
        <v>102</v>
      </c>
      <c r="C11" s="105">
        <f t="shared" si="0"/>
        <v>2.0453178263485063</v>
      </c>
      <c r="E11" s="32" t="s">
        <v>299</v>
      </c>
      <c r="F11" s="97">
        <v>32</v>
      </c>
      <c r="G11" s="105">
        <f>(F11/$F$9)*100</f>
        <v>0.6766758299851977</v>
      </c>
    </row>
    <row r="12" spans="1:7" ht="12.75">
      <c r="A12" s="36" t="s">
        <v>300</v>
      </c>
      <c r="B12" s="97">
        <v>77</v>
      </c>
      <c r="C12" s="105">
        <f t="shared" si="0"/>
        <v>1.5440144375375977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43</v>
      </c>
      <c r="C13" s="105">
        <f t="shared" si="0"/>
        <v>0.8622418287547624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4308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25</v>
      </c>
      <c r="G16" s="105">
        <f>(F16/$F$14)*100</f>
        <v>0.5803156917363045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834</v>
      </c>
      <c r="G17" s="105">
        <f aca="true" t="shared" si="1" ref="G17:G23">(F17/$F$14)*100</f>
        <v>19.35933147632312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2038</v>
      </c>
      <c r="G18" s="105">
        <f t="shared" si="1"/>
        <v>47.307335190343544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1114</v>
      </c>
      <c r="G19" s="105">
        <f t="shared" si="1"/>
        <v>25.85886722376973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286</v>
      </c>
      <c r="G20" s="105">
        <f t="shared" si="1"/>
        <v>6.638811513463325</v>
      </c>
    </row>
    <row r="21" spans="1:7" ht="12.75">
      <c r="A21" s="36" t="s">
        <v>315</v>
      </c>
      <c r="B21" s="98">
        <v>426</v>
      </c>
      <c r="C21" s="105">
        <f aca="true" t="shared" si="2" ref="C21:C28">(B21/$B$8)*100</f>
        <v>8.542209745337878</v>
      </c>
      <c r="E21" s="1" t="s">
        <v>316</v>
      </c>
      <c r="F21" s="97">
        <v>11</v>
      </c>
      <c r="G21" s="105">
        <f t="shared" si="1"/>
        <v>0.255338904363974</v>
      </c>
    </row>
    <row r="22" spans="1:7" ht="12.75">
      <c r="A22" s="36" t="s">
        <v>317</v>
      </c>
      <c r="B22" s="98">
        <v>1440</v>
      </c>
      <c r="C22" s="105">
        <f t="shared" si="2"/>
        <v>28.87507519550832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936</v>
      </c>
      <c r="C23" s="105">
        <f t="shared" si="2"/>
        <v>18.76879887708041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555</v>
      </c>
      <c r="C24" s="105">
        <f t="shared" si="2"/>
        <v>11.128935231602167</v>
      </c>
      <c r="E24" s="1" t="s">
        <v>322</v>
      </c>
      <c r="F24" s="97">
        <v>130700</v>
      </c>
      <c r="G24" s="112" t="s">
        <v>420</v>
      </c>
    </row>
    <row r="25" spans="1:7" ht="12.75">
      <c r="A25" s="36" t="s">
        <v>323</v>
      </c>
      <c r="B25" s="97">
        <v>1430</v>
      </c>
      <c r="C25" s="105">
        <f t="shared" si="2"/>
        <v>28.674553839983957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142</v>
      </c>
      <c r="C26" s="105">
        <f t="shared" si="2"/>
        <v>2.8474032484459593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43</v>
      </c>
      <c r="C27" s="105">
        <f t="shared" si="2"/>
        <v>0.8622418287547624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15</v>
      </c>
      <c r="C28" s="105">
        <f t="shared" si="2"/>
        <v>0.300782033286545</v>
      </c>
      <c r="E28" s="32" t="s">
        <v>335</v>
      </c>
      <c r="F28" s="97">
        <v>3208</v>
      </c>
      <c r="G28" s="105">
        <f aca="true" t="shared" si="3" ref="G28:G35">(F28/$F$14)*100</f>
        <v>74.4661095636026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35</v>
      </c>
      <c r="G30" s="105">
        <f t="shared" si="3"/>
        <v>0.8124419684308264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164</v>
      </c>
      <c r="G31" s="105">
        <f t="shared" si="3"/>
        <v>3.8068709377901575</v>
      </c>
    </row>
    <row r="32" spans="1:7" ht="12.75">
      <c r="A32" s="36" t="s">
        <v>341</v>
      </c>
      <c r="B32" s="97">
        <v>21</v>
      </c>
      <c r="C32" s="105">
        <f t="shared" si="4"/>
        <v>0.42109484660116303</v>
      </c>
      <c r="E32" s="32" t="s">
        <v>342</v>
      </c>
      <c r="F32" s="97">
        <v>636</v>
      </c>
      <c r="G32" s="105">
        <f t="shared" si="3"/>
        <v>14.763231197771587</v>
      </c>
    </row>
    <row r="33" spans="1:7" ht="12.75">
      <c r="A33" s="36" t="s">
        <v>343</v>
      </c>
      <c r="B33" s="97">
        <v>58</v>
      </c>
      <c r="C33" s="105">
        <f t="shared" si="4"/>
        <v>1.1630238620413074</v>
      </c>
      <c r="E33" s="32" t="s">
        <v>344</v>
      </c>
      <c r="F33" s="97">
        <v>1424</v>
      </c>
      <c r="G33" s="105">
        <f t="shared" si="3"/>
        <v>33.05478180129991</v>
      </c>
    </row>
    <row r="34" spans="1:7" ht="12.75">
      <c r="A34" s="36" t="s">
        <v>345</v>
      </c>
      <c r="B34" s="97">
        <v>335</v>
      </c>
      <c r="C34" s="105">
        <f t="shared" si="4"/>
        <v>6.717465410066172</v>
      </c>
      <c r="E34" s="32" t="s">
        <v>346</v>
      </c>
      <c r="F34" s="97">
        <v>811</v>
      </c>
      <c r="G34" s="105">
        <f t="shared" si="3"/>
        <v>18.82544103992572</v>
      </c>
    </row>
    <row r="35" spans="1:7" ht="12.75">
      <c r="A35" s="36" t="s">
        <v>347</v>
      </c>
      <c r="B35" s="97">
        <v>1096</v>
      </c>
      <c r="C35" s="105">
        <f t="shared" si="4"/>
        <v>21.977140565470222</v>
      </c>
      <c r="E35" s="32" t="s">
        <v>348</v>
      </c>
      <c r="F35" s="97">
        <v>138</v>
      </c>
      <c r="G35" s="105">
        <f t="shared" si="3"/>
        <v>3.203342618384401</v>
      </c>
    </row>
    <row r="36" spans="1:7" ht="12.75">
      <c r="A36" s="36" t="s">
        <v>349</v>
      </c>
      <c r="B36" s="97">
        <v>1583</v>
      </c>
      <c r="C36" s="105">
        <f t="shared" si="4"/>
        <v>31.742530579506717</v>
      </c>
      <c r="E36" s="32" t="s">
        <v>350</v>
      </c>
      <c r="F36" s="97">
        <v>1275</v>
      </c>
      <c r="G36" s="112" t="s">
        <v>420</v>
      </c>
    </row>
    <row r="37" spans="1:7" ht="12.75">
      <c r="A37" s="36" t="s">
        <v>351</v>
      </c>
      <c r="B37" s="97">
        <v>848</v>
      </c>
      <c r="C37" s="105">
        <f t="shared" si="4"/>
        <v>17.00421094846601</v>
      </c>
      <c r="E37" s="32" t="s">
        <v>352</v>
      </c>
      <c r="F37" s="97">
        <v>1100</v>
      </c>
      <c r="G37" s="105">
        <f>(F37/$F$14)*100</f>
        <v>25.5338904363974</v>
      </c>
    </row>
    <row r="38" spans="1:7" ht="12.75">
      <c r="A38" s="36" t="s">
        <v>353</v>
      </c>
      <c r="B38" s="97">
        <v>591</v>
      </c>
      <c r="C38" s="105">
        <f t="shared" si="4"/>
        <v>11.850812111489875</v>
      </c>
      <c r="E38" s="32" t="s">
        <v>350</v>
      </c>
      <c r="F38" s="97">
        <v>455</v>
      </c>
      <c r="G38" s="112" t="s">
        <v>420</v>
      </c>
    </row>
    <row r="39" spans="1:7" ht="12.75">
      <c r="A39" s="36" t="s">
        <v>354</v>
      </c>
      <c r="B39" s="97">
        <v>455</v>
      </c>
      <c r="C39" s="105">
        <f t="shared" si="4"/>
        <v>9.123721676358532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4729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869</v>
      </c>
      <c r="G43" s="105">
        <f aca="true" t="shared" si="5" ref="G43:G48">(F43/$F$14)*100</f>
        <v>20.171773444753946</v>
      </c>
    </row>
    <row r="44" spans="1:7" ht="12.75">
      <c r="A44" s="36" t="s">
        <v>368</v>
      </c>
      <c r="B44" s="98">
        <v>695</v>
      </c>
      <c r="C44" s="105">
        <f aca="true" t="shared" si="6" ref="C44:C49">(B44/$B$42)*100</f>
        <v>14.696553182491012</v>
      </c>
      <c r="E44" s="32" t="s">
        <v>369</v>
      </c>
      <c r="F44" s="97">
        <v>715</v>
      </c>
      <c r="G44" s="105">
        <f t="shared" si="5"/>
        <v>16.59702878365831</v>
      </c>
    </row>
    <row r="45" spans="1:7" ht="12.75">
      <c r="A45" s="36" t="s">
        <v>370</v>
      </c>
      <c r="B45" s="98">
        <v>2047</v>
      </c>
      <c r="C45" s="105">
        <f t="shared" si="6"/>
        <v>43.286106999365614</v>
      </c>
      <c r="E45" s="32" t="s">
        <v>371</v>
      </c>
      <c r="F45" s="97">
        <v>841</v>
      </c>
      <c r="G45" s="105">
        <f t="shared" si="5"/>
        <v>19.521819870009285</v>
      </c>
    </row>
    <row r="46" spans="1:7" ht="12.75">
      <c r="A46" s="36" t="s">
        <v>372</v>
      </c>
      <c r="B46" s="98">
        <v>992</v>
      </c>
      <c r="C46" s="105">
        <f t="shared" si="6"/>
        <v>20.97695072954113</v>
      </c>
      <c r="E46" s="32" t="s">
        <v>373</v>
      </c>
      <c r="F46" s="97">
        <v>568</v>
      </c>
      <c r="G46" s="105">
        <f t="shared" si="5"/>
        <v>13.184772516248838</v>
      </c>
    </row>
    <row r="47" spans="1:7" ht="12.75">
      <c r="A47" s="36" t="s">
        <v>374</v>
      </c>
      <c r="B47" s="97">
        <v>552</v>
      </c>
      <c r="C47" s="105">
        <f t="shared" si="6"/>
        <v>11.672658067244662</v>
      </c>
      <c r="E47" s="32" t="s">
        <v>375</v>
      </c>
      <c r="F47" s="97">
        <v>504</v>
      </c>
      <c r="G47" s="105">
        <f t="shared" si="5"/>
        <v>11.699164345403899</v>
      </c>
    </row>
    <row r="48" spans="1:7" ht="12.75">
      <c r="A48" s="36" t="s">
        <v>376</v>
      </c>
      <c r="B48" s="97">
        <v>428</v>
      </c>
      <c r="C48" s="105">
        <f t="shared" si="6"/>
        <v>9.050539226052019</v>
      </c>
      <c r="E48" s="32" t="s">
        <v>377</v>
      </c>
      <c r="F48" s="97">
        <v>794</v>
      </c>
      <c r="G48" s="105">
        <f t="shared" si="5"/>
        <v>18.430826369545034</v>
      </c>
    </row>
    <row r="49" spans="1:7" ht="12.75">
      <c r="A49" s="36" t="s">
        <v>378</v>
      </c>
      <c r="B49" s="97">
        <v>15</v>
      </c>
      <c r="C49" s="105">
        <f t="shared" si="6"/>
        <v>0.3171917953055614</v>
      </c>
      <c r="E49" s="32" t="s">
        <v>379</v>
      </c>
      <c r="F49" s="97">
        <v>17</v>
      </c>
      <c r="G49" s="105">
        <f>(F49/$F$14)*100</f>
        <v>0.39461467038068704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259</v>
      </c>
      <c r="G51" s="81">
        <f>(F51/F$51)*100</f>
        <v>100</v>
      </c>
    </row>
    <row r="52" spans="1:7" ht="12.75">
      <c r="A52" s="4" t="s">
        <v>382</v>
      </c>
      <c r="B52" s="97">
        <v>93</v>
      </c>
      <c r="C52" s="105">
        <f>(B52/$B$42)*100</f>
        <v>1.966589130894481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1490</v>
      </c>
      <c r="C53" s="105">
        <f>(B53/$B$42)*100</f>
        <v>31.50771833368577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2451</v>
      </c>
      <c r="C54" s="105">
        <f>(B54/$B$42)*100</f>
        <v>51.829139352928735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695</v>
      </c>
      <c r="C55" s="105">
        <f>(B55/$B$42)*100</f>
        <v>14.696553182491012</v>
      </c>
      <c r="E55" s="32" t="s">
        <v>389</v>
      </c>
      <c r="F55" s="97">
        <v>7</v>
      </c>
      <c r="G55" s="105">
        <f t="shared" si="7"/>
        <v>2.7027027027027026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19</v>
      </c>
      <c r="G56" s="105">
        <f t="shared" si="7"/>
        <v>7.335907335907336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103</v>
      </c>
      <c r="G57" s="105">
        <f t="shared" si="7"/>
        <v>39.768339768339764</v>
      </c>
    </row>
    <row r="58" spans="1:7" ht="12.75">
      <c r="A58" s="36" t="s">
        <v>393</v>
      </c>
      <c r="B58" s="97">
        <v>3040</v>
      </c>
      <c r="C58" s="105">
        <f aca="true" t="shared" si="8" ref="C58:C66">(B58/$B$42)*100</f>
        <v>64.28420384859378</v>
      </c>
      <c r="E58" s="32" t="s">
        <v>394</v>
      </c>
      <c r="F58" s="97">
        <v>70</v>
      </c>
      <c r="G58" s="105">
        <f t="shared" si="7"/>
        <v>27.027027027027028</v>
      </c>
    </row>
    <row r="59" spans="1:7" ht="12.75">
      <c r="A59" s="36" t="s">
        <v>395</v>
      </c>
      <c r="B59" s="97">
        <v>161</v>
      </c>
      <c r="C59" s="105">
        <f t="shared" si="8"/>
        <v>3.404525269613026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1158</v>
      </c>
      <c r="C60" s="105">
        <f t="shared" si="8"/>
        <v>24.487206597589342</v>
      </c>
      <c r="E60" s="32" t="s">
        <v>398</v>
      </c>
      <c r="F60" s="97">
        <v>60</v>
      </c>
      <c r="G60" s="105">
        <f t="shared" si="7"/>
        <v>23.166023166023166</v>
      </c>
    </row>
    <row r="61" spans="1:7" ht="12.75">
      <c r="A61" s="36" t="s">
        <v>399</v>
      </c>
      <c r="B61" s="97">
        <v>309</v>
      </c>
      <c r="C61" s="105">
        <f t="shared" si="8"/>
        <v>6.534150983294565</v>
      </c>
      <c r="E61" s="32" t="s">
        <v>322</v>
      </c>
      <c r="F61" s="97">
        <v>952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48</v>
      </c>
      <c r="C63" s="105">
        <f t="shared" si="8"/>
        <v>1.0150137449777965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13</v>
      </c>
      <c r="C65" s="105">
        <f t="shared" si="8"/>
        <v>0.27489955593148657</v>
      </c>
      <c r="E65" s="32" t="s">
        <v>367</v>
      </c>
      <c r="F65" s="97">
        <v>23</v>
      </c>
      <c r="G65" s="105">
        <f aca="true" t="shared" si="9" ref="G65:G71">(F65/F$51)*100</f>
        <v>8.880308880308881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31</v>
      </c>
      <c r="G66" s="105">
        <f t="shared" si="9"/>
        <v>11.96911196911197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25</v>
      </c>
      <c r="G67" s="105">
        <f t="shared" si="9"/>
        <v>9.652509652509652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8</v>
      </c>
      <c r="G68" s="105">
        <f t="shared" si="9"/>
        <v>3.088803088803089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32</v>
      </c>
      <c r="G69" s="105">
        <f t="shared" si="9"/>
        <v>12.355212355212355</v>
      </c>
    </row>
    <row r="70" spans="1:7" ht="12.75">
      <c r="A70" s="36" t="s">
        <v>410</v>
      </c>
      <c r="B70" s="97">
        <v>9</v>
      </c>
      <c r="C70" s="105">
        <f>(B70/$B$42)*100</f>
        <v>0.19031507718333687</v>
      </c>
      <c r="E70" s="32" t="s">
        <v>377</v>
      </c>
      <c r="F70" s="97">
        <v>80</v>
      </c>
      <c r="G70" s="105">
        <f t="shared" si="9"/>
        <v>30.888030888030887</v>
      </c>
    </row>
    <row r="71" spans="1:7" ht="12.75">
      <c r="A71" s="54" t="s">
        <v>411</v>
      </c>
      <c r="B71" s="103">
        <v>16</v>
      </c>
      <c r="C71" s="115">
        <f>(B71/$B$42)*100</f>
        <v>0.33833791499259885</v>
      </c>
      <c r="D71" s="41"/>
      <c r="E71" s="44" t="s">
        <v>379</v>
      </c>
      <c r="F71" s="103">
        <v>60</v>
      </c>
      <c r="G71" s="115">
        <f t="shared" si="9"/>
        <v>23.166023166023166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2002-06-25T11:46:24Z</dcterms:modified>
  <cp:category/>
  <cp:version/>
  <cp:contentType/>
  <cp:contentStatus/>
</cp:coreProperties>
</file>