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<sst xmlns="http://schemas.openxmlformats.org/spreadsheetml/2006/main" count="696" uniqueCount="437">
  <si>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</si>
  <si>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</si>
  <si>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</si>
  <si>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</si>
  <si>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</si>
  <si>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</si>
  <si>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</si>
  <si>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</si>
  <si>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</si>
  <si>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</si>
  <si>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</si>
  <si>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</si>
  <si>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</si>
  <si>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</si>
  <si>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</si>
  <si>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</si>
  <si>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</si>
  <si>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</si>
  <si>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</si>
  <si>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</si>
  <si>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</si>
  <si>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</si>
  <si>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</si>
  <si>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</si>
  <si>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</si>
  <si>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</si>
  <si>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</si>
  <si>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</si>
  <si>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</si>
  <si>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</si>
  <si>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</si>
  <si>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</si>
  <si>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</si>
  <si>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</si>
  <si>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</si>
  <si>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</si>
  <si>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</si>
  <si>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</si>
  <si>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</si>
  <si>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</si>
  <si>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</si>
  <si>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</si>
  <si>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</si>
  <si>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</si>
  <si>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</si>
  <si>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</si>
  <si>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</si>
  <si>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</si>
  <si>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</si>
  <si>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</si>
  <si>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</si>
  <si>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</si>
  <si>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</si>
  <si>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</si>
  <si>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</si>
  <si>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</si>
  <si>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</si>
  <si>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</si>
  <si>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</si>
  <si>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</si>
  <si>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</si>
  <si>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</si>
  <si>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</si>
  <si>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</si>
  <si>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</si>
  <si>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</si>
  <si>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</si>
  <si>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</si>
  <si>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</si>
  <si>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</si>
  <si>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</si>
  <si>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</si>
  <si>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</si>
  <si>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</si>
  <si>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</si>
  <si>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</si>
  <si>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</si>
  <si>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</si>
  <si>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</si>
  <si>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</si>
  <si>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</si>
  <si>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</si>
  <si>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</si>
  <si>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</si>
  <si>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</si>
  <si>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</si>
  <si>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</si>
  <si>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</si>
  <si>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</si>
  <si>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</si>
  <si>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</si>
  <si>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</si>
  <si>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</si>
  <si>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</si>
  <si>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</si>
  <si>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</si>
  <si>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</si>
  <si>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</si>
  <si>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</si>
  <si>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</si>
  <si>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</si>
  <si>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</si>
  <si>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</si>
  <si>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</si>
  <si>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</si>
  <si>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</si>
  <si>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</si>
  <si>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</si>
  <si>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</si>
  <si>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</si>
  <si>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</si>
  <si>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</si>
  <si>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</si>
  <si>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</si>
  <si>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</si>
  <si>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</si>
  <si>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</si>
  <si>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</si>
  <si>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</si>
  <si>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</si>
  <si>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</si>
  <si>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</si>
  <si>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</si>
  <si>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</si>
  <si>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</si>
  <si>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</si>
  <si>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</si>
  <si>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</si>
  <si>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</si>
  <si>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</si>
  <si>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</si>
  <si>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</si>
  <si>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</si>
  <si>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</si>
  <si>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</si>
  <si>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</si>
  <si>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</si>
  <si>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</si>
  <si>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</si>
  <si>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</si>
  <si>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</si>
  <si>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</si>
  <si>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</si>
  <si>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</si>
  <si>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</si>
  <si>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</si>
  <si>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</si>
  <si>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</si>
  <si>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</si>
  <si>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</si>
  <si>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</si>
  <si>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</si>
  <si>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</si>
  <si>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</si>
  <si>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</si>
  <si>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</si>
  <si>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</si>
  <si>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</si>
  <si>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</si>
  <si>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</si>
  <si>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</si>
  <si>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</si>
  <si>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</si>
  <si>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</si>
  <si>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</si>
  <si>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</si>
  <si>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</si>
  <si>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</si>
  <si>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</si>
  <si>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</si>
  <si>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</si>
  <si>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</si>
  <si>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</si>
  <si>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</si>
  <si>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</si>
  <si>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</si>
  <si>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</si>
  <si>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</si>
  <si>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</si>
  <si>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</si>
  <si>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</si>
  <si>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</si>
  <si>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</si>
  <si>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</si>
  <si>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</si>
  <si>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</si>
  <si>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</si>
  <si>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</si>
  <si>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</si>
  <si>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</si>
  <si>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</si>
  <si>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</si>
  <si>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</si>
  <si>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</si>
  <si>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</si>
  <si>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</si>
  <si>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</si>
  <si>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</si>
  <si>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</si>
  <si>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</si>
  <si>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</si>
  <si>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</si>
  <si>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</si>
  <si>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</si>
  <si>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</si>
  <si>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</si>
  <si>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</si>
  <si>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</si>
  <si>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</si>
  <si>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</si>
  <si>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</si>
  <si>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</si>
  <si>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</si>
  <si>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</si>
  <si>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</si>
  <si>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</si>
  <si>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</si>
  <si>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</si>
  <si>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</si>
  <si>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</si>
  <si>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</si>
  <si>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</si>
  <si>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</si>
  <si>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</si>
  <si>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</si>
  <si>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</si>
  <si>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</si>
  <si>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</si>
  <si>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</si>
  <si>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</si>
  <si>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</si>
  <si>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</si>
  <si>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</si>
  <si>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</si>
  <si>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</si>
  <si>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</si>
  <si>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</si>
  <si>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</si>
  <si>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</si>
  <si>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</si>
  <si>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</si>
  <si>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</si>
  <si>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</si>
  <si>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</si>
  <si>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</si>
  <si>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</si>
  <si>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</si>
  <si>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</si>
  <si>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</si>
  <si>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</si>
  <si>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</si>
  <si>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</si>
  <si>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</si>
  <si>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</si>
  <si>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</si>
  <si>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</si>
  <si>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</si>
  <si>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</si>
  <si>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</si>
  <si>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</si>
  <si>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</si>
  <si>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</si>
  <si>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</si>
  <si>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</si>
  <si>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</si>
  <si>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</si>
  <si>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</si>
  <si>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</si>
  <si>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</si>
  <si>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</si>
  <si>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</si>
  <si>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</si>
  <si>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</si>
  <si>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</si>
  <si>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</si>
  <si>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</si>
  <si>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</si>
  <si>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</si>
  <si>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</si>
  <si>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</si>
  <si>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</si>
  <si>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</si>
  <si>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</si>
  <si>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</si>
  <si>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</si>
  <si>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</si>
  <si>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</si>
  <si>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</si>
  <si>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</si>
  <si>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</si>
  <si>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</si>
  <si>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</si>
  <si>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</si>
  <si>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</si>
  <si>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</si>
  <si>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</si>
  <si>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</si>
  <si>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</si>
  <si>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</si>
  <si>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</si>
  <si>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</si>
  <si>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</si>
  <si>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</si>
  <si>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</si>
  <si>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</si>
  <si>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</si>
  <si>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</si>
  <si>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</si>
  <si>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</si>
  <si>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</si>
  <si>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</si>
  <si>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</si>
  <si>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</si>
  <si>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</si>
  <si>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</si>
  <si>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</si>
  <si>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</si>
  <si>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</si>
  <si>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</si>
  <si>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</si>
  <si>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</si>
  <si>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</si>
  <si>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</si>
  <si>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</si>
  <si>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</si>
  <si>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</si>
  <si>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</si>
  <si>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</si>
  <si>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</si>
  <si>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</si>
  <si>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</si>
  <si>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</si>
  <si>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</si>
  <si>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</si>
  <si>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</si>
  <si>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</si>
  <si>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</si>
  <si>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</si>
  <si>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</si>
  <si>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</si>
  <si>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</si>
  <si>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</si>
  <si>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</si>
  <si>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</si>
  <si>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</si>
  <si>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</si>
  <si>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</si>
  <si>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</si>
  <si>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</si>
  <si>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</si>
  <si>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</si>
  <si>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</si>
  <si>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</si>
  <si>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</si>
  <si>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</si>
  <si>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</si>
  <si>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</si>
  <si>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</si>
  <si>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</si>
  <si>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</si>
  <si>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</si>
  <si>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</si>
  <si>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</si>
  <si>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</si>
  <si>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</si>
  <si>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</si>
  <si>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</si>
  <si>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</si>
  <si>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</si>
  <si>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</si>
  <si>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</si>
  <si>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</si>
  <si>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</si>
  <si>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</si>
  <si>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</si>
  <si>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</si>
  <si>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</si>
  <si>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</si>
  <si>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</si>
  <si>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</si>
  <si>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</si>
  <si>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</si>
  <si>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</si>
  <si>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</si>
  <si>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</si>
  <si>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</si>
  <si>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</si>
  <si>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</si>
  <si>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</si>
  <si>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</si>
  <si>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</si>
  <si>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</si>
  <si>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</si>
  <si>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</si>
  <si>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</si>
  <si>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</si>
  <si>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Mannington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</si>
  <si>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Mannington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</si>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</sst>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763</v>
      </c>
      <c r="C9" s="151">
        <f>(B9/$B$7)*100</f>
        <v>48.94162924951892</v>
      </c>
      <c r="D9" s="152"/>
      <c r="E9" s="152" t="s">
        <v>403</v>
      </c>
      <c r="F9" s="150">
        <v>52</v>
      </c>
      <c r="G9" s="153">
        <f t="shared" si="0"/>
        <v>3.335471456061578</v>
      </c>
    </row>
    <row r="10" spans="1:7" ht="12.75">
      <c r="A10" s="149" t="s">
        <v>404</v>
      </c>
      <c r="B10" s="150">
        <v>796</v>
      </c>
      <c r="C10" s="151">
        <f>(B10/$B$7)*100</f>
        <v>51.058370750481075</v>
      </c>
      <c r="D10" s="152"/>
      <c r="E10" s="152" t="s">
        <v>405</v>
      </c>
      <c r="F10" s="150">
        <v>12</v>
      </c>
      <c r="G10" s="153">
        <f t="shared" si="0"/>
        <v>0.7697241821680565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</v>
      </c>
      <c r="G11" s="153">
        <f t="shared" si="0"/>
        <v>1.4753046824887748</v>
      </c>
    </row>
    <row r="12" spans="1:7" ht="12.75">
      <c r="A12" s="149" t="s">
        <v>407</v>
      </c>
      <c r="B12" s="150">
        <v>86</v>
      </c>
      <c r="C12" s="151">
        <f aca="true" t="shared" si="1" ref="C12:C24">B12*100/B$7</f>
        <v>5.516356638871072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113</v>
      </c>
      <c r="C13" s="151">
        <f t="shared" si="1"/>
        <v>7.248236048749198</v>
      </c>
      <c r="D13" s="152"/>
      <c r="E13" s="152" t="s">
        <v>410</v>
      </c>
      <c r="F13" s="150">
        <v>17</v>
      </c>
      <c r="G13" s="153">
        <f t="shared" si="0"/>
        <v>1.0904425914047466</v>
      </c>
    </row>
    <row r="14" spans="1:7" ht="12.75">
      <c r="A14" s="149" t="s">
        <v>411</v>
      </c>
      <c r="B14" s="150">
        <v>93</v>
      </c>
      <c r="C14" s="151">
        <f t="shared" si="1"/>
        <v>5.965362411802437</v>
      </c>
      <c r="D14" s="152"/>
      <c r="E14" s="152" t="s">
        <v>412</v>
      </c>
      <c r="F14" s="150">
        <v>1507</v>
      </c>
      <c r="G14" s="153">
        <f t="shared" si="0"/>
        <v>96.66452854393842</v>
      </c>
    </row>
    <row r="15" spans="1:7" ht="12.75">
      <c r="A15" s="149" t="s">
        <v>413</v>
      </c>
      <c r="B15" s="150">
        <v>83</v>
      </c>
      <c r="C15" s="151">
        <f t="shared" si="1"/>
        <v>5.323925593329057</v>
      </c>
      <c r="D15" s="152"/>
      <c r="E15" s="152" t="s">
        <v>414</v>
      </c>
      <c r="F15" s="150">
        <v>1159</v>
      </c>
      <c r="G15" s="153">
        <f t="shared" si="0"/>
        <v>74.34252726106479</v>
      </c>
    </row>
    <row r="16" spans="1:7" ht="12.75">
      <c r="A16" s="149" t="s">
        <v>415</v>
      </c>
      <c r="B16" s="150">
        <v>52</v>
      </c>
      <c r="C16" s="151">
        <f t="shared" si="1"/>
        <v>3.335471456061578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165</v>
      </c>
      <c r="C17" s="151">
        <f t="shared" si="1"/>
        <v>10.583707504810777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233</v>
      </c>
      <c r="C18" s="151">
        <f t="shared" si="1"/>
        <v>14.945477870429762</v>
      </c>
      <c r="D18" s="152"/>
      <c r="E18" s="143" t="s">
        <v>419</v>
      </c>
      <c r="F18" s="141">
        <v>1559</v>
      </c>
      <c r="G18" s="148">
        <v>100</v>
      </c>
    </row>
    <row r="19" spans="1:7" ht="12.75">
      <c r="A19" s="149" t="s">
        <v>420</v>
      </c>
      <c r="B19" s="150">
        <v>212</v>
      </c>
      <c r="C19" s="151">
        <f t="shared" si="1"/>
        <v>13.598460551635664</v>
      </c>
      <c r="D19" s="152"/>
      <c r="E19" s="152" t="s">
        <v>421</v>
      </c>
      <c r="F19" s="150">
        <v>1419</v>
      </c>
      <c r="G19" s="153">
        <f aca="true" t="shared" si="2" ref="G19:G30">F19*100/F$18</f>
        <v>91.01988454137268</v>
      </c>
    </row>
    <row r="20" spans="1:7" ht="12.75">
      <c r="A20" s="149" t="s">
        <v>422</v>
      </c>
      <c r="B20" s="150">
        <v>89</v>
      </c>
      <c r="C20" s="151">
        <f t="shared" si="1"/>
        <v>5.708787684413085</v>
      </c>
      <c r="D20" s="152"/>
      <c r="E20" s="152" t="s">
        <v>423</v>
      </c>
      <c r="F20" s="150">
        <v>539</v>
      </c>
      <c r="G20" s="153">
        <f t="shared" si="2"/>
        <v>34.5734445157152</v>
      </c>
    </row>
    <row r="21" spans="1:7" ht="12.75">
      <c r="A21" s="149" t="s">
        <v>424</v>
      </c>
      <c r="B21" s="150">
        <v>68</v>
      </c>
      <c r="C21" s="151">
        <f t="shared" si="1"/>
        <v>4.361770365618987</v>
      </c>
      <c r="D21" s="152"/>
      <c r="E21" s="152" t="s">
        <v>425</v>
      </c>
      <c r="F21" s="150">
        <v>328</v>
      </c>
      <c r="G21" s="153">
        <f t="shared" si="2"/>
        <v>21.039127645926875</v>
      </c>
    </row>
    <row r="22" spans="1:7" ht="12.75">
      <c r="A22" s="149" t="s">
        <v>426</v>
      </c>
      <c r="B22" s="150">
        <v>154</v>
      </c>
      <c r="C22" s="151">
        <f t="shared" si="1"/>
        <v>9.878127004490057</v>
      </c>
      <c r="D22" s="152"/>
      <c r="E22" s="152" t="s">
        <v>427</v>
      </c>
      <c r="F22" s="150">
        <v>399</v>
      </c>
      <c r="G22" s="153">
        <f t="shared" si="2"/>
        <v>25.593329057087878</v>
      </c>
    </row>
    <row r="23" spans="1:7" ht="12.75">
      <c r="A23" s="149" t="s">
        <v>428</v>
      </c>
      <c r="B23" s="150">
        <v>133</v>
      </c>
      <c r="C23" s="151">
        <f t="shared" si="1"/>
        <v>8.53110968569596</v>
      </c>
      <c r="D23" s="152"/>
      <c r="E23" s="152" t="s">
        <v>429</v>
      </c>
      <c r="F23" s="150">
        <v>289</v>
      </c>
      <c r="G23" s="153">
        <f t="shared" si="2"/>
        <v>18.53752405388069</v>
      </c>
    </row>
    <row r="24" spans="1:7" ht="12.75">
      <c r="A24" s="149" t="s">
        <v>430</v>
      </c>
      <c r="B24" s="150">
        <v>78</v>
      </c>
      <c r="C24" s="151">
        <f t="shared" si="1"/>
        <v>5.003207184092367</v>
      </c>
      <c r="D24" s="152"/>
      <c r="E24" s="152" t="s">
        <v>431</v>
      </c>
      <c r="F24" s="150">
        <v>100</v>
      </c>
      <c r="G24" s="153">
        <f t="shared" si="2"/>
        <v>6.414368184733804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53</v>
      </c>
      <c r="G25" s="153">
        <f t="shared" si="2"/>
        <v>3.399615137908916</v>
      </c>
    </row>
    <row r="26" spans="1:7" ht="12.75">
      <c r="A26" s="149" t="s">
        <v>433</v>
      </c>
      <c r="B26" s="155">
        <v>42.7</v>
      </c>
      <c r="C26" s="156" t="s">
        <v>261</v>
      </c>
      <c r="D26" s="152"/>
      <c r="E26" s="157" t="s">
        <v>434</v>
      </c>
      <c r="F26" s="158">
        <v>53</v>
      </c>
      <c r="G26" s="153">
        <f t="shared" si="2"/>
        <v>3.399615137908916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</v>
      </c>
      <c r="G27" s="153">
        <f t="shared" si="2"/>
        <v>1.1545862732520846</v>
      </c>
    </row>
    <row r="28" spans="1:7" ht="12.75">
      <c r="A28" s="149" t="s">
        <v>262</v>
      </c>
      <c r="B28" s="150">
        <v>1207</v>
      </c>
      <c r="C28" s="151">
        <f aca="true" t="shared" si="3" ref="C28:C35">B28*100/B$7</f>
        <v>77.42142398973701</v>
      </c>
      <c r="D28" s="152"/>
      <c r="E28" s="152" t="s">
        <v>436</v>
      </c>
      <c r="F28" s="150">
        <v>140</v>
      </c>
      <c r="G28" s="153">
        <f t="shared" si="2"/>
        <v>8.980115458627326</v>
      </c>
    </row>
    <row r="29" spans="1:7" ht="12.75">
      <c r="A29" s="149" t="s">
        <v>0</v>
      </c>
      <c r="B29" s="150">
        <v>567</v>
      </c>
      <c r="C29" s="151">
        <f t="shared" si="3"/>
        <v>36.36946760744067</v>
      </c>
      <c r="D29" s="152"/>
      <c r="E29" s="152" t="s">
        <v>1</v>
      </c>
      <c r="F29" s="150">
        <v>115</v>
      </c>
      <c r="G29" s="153">
        <f t="shared" si="2"/>
        <v>7.376523412443874</v>
      </c>
    </row>
    <row r="30" spans="1:7" ht="12.75">
      <c r="A30" s="149" t="s">
        <v>2</v>
      </c>
      <c r="B30" s="150">
        <v>640</v>
      </c>
      <c r="C30" s="151">
        <f t="shared" si="3"/>
        <v>41.051956382296346</v>
      </c>
      <c r="D30" s="152"/>
      <c r="E30" s="152" t="s">
        <v>3</v>
      </c>
      <c r="F30" s="150">
        <v>25</v>
      </c>
      <c r="G30" s="153">
        <f t="shared" si="2"/>
        <v>1.603592046183451</v>
      </c>
    </row>
    <row r="31" spans="1:7" ht="12.75">
      <c r="A31" s="149" t="s">
        <v>4</v>
      </c>
      <c r="B31" s="150">
        <v>1182</v>
      </c>
      <c r="C31" s="151">
        <f t="shared" si="3"/>
        <v>75.81783194355356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398</v>
      </c>
      <c r="C32" s="151">
        <f t="shared" si="3"/>
        <v>25.529185375240537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365</v>
      </c>
      <c r="C33" s="151">
        <f t="shared" si="3"/>
        <v>23.412443874278384</v>
      </c>
      <c r="D33" s="152"/>
      <c r="E33" s="143" t="s">
        <v>8</v>
      </c>
      <c r="F33" s="141">
        <v>539</v>
      </c>
      <c r="G33" s="148">
        <v>100</v>
      </c>
    </row>
    <row r="34" spans="1:7" ht="12.75">
      <c r="A34" s="149" t="s">
        <v>0</v>
      </c>
      <c r="B34" s="150">
        <v>139</v>
      </c>
      <c r="C34" s="151">
        <f t="shared" si="3"/>
        <v>8.915971776779987</v>
      </c>
      <c r="D34" s="152"/>
      <c r="E34" s="152" t="s">
        <v>9</v>
      </c>
      <c r="F34" s="150">
        <v>409</v>
      </c>
      <c r="G34" s="153">
        <f aca="true" t="shared" si="4" ref="G34:G42">F34*100/F$33</f>
        <v>75.88126159554731</v>
      </c>
    </row>
    <row r="35" spans="1:7" ht="12.75">
      <c r="A35" s="149" t="s">
        <v>2</v>
      </c>
      <c r="B35" s="150">
        <v>226</v>
      </c>
      <c r="C35" s="151">
        <f t="shared" si="3"/>
        <v>14.496472097498396</v>
      </c>
      <c r="D35" s="152"/>
      <c r="E35" s="152" t="s">
        <v>10</v>
      </c>
      <c r="F35" s="150">
        <v>143</v>
      </c>
      <c r="G35" s="153">
        <f t="shared" si="4"/>
        <v>26.53061224489796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328</v>
      </c>
      <c r="G36" s="153">
        <f t="shared" si="4"/>
        <v>60.85343228200371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113</v>
      </c>
      <c r="G37" s="153">
        <f t="shared" si="4"/>
        <v>20.964749536178108</v>
      </c>
    </row>
    <row r="38" spans="1:7" ht="12.75">
      <c r="A38" s="163" t="s">
        <v>13</v>
      </c>
      <c r="B38" s="150">
        <v>1546</v>
      </c>
      <c r="C38" s="151">
        <f aca="true" t="shared" si="5" ref="C38:C56">B38*100/B$7</f>
        <v>99.16613213598461</v>
      </c>
      <c r="D38" s="152"/>
      <c r="E38" s="152" t="s">
        <v>14</v>
      </c>
      <c r="F38" s="150">
        <v>56</v>
      </c>
      <c r="G38" s="153">
        <f t="shared" si="4"/>
        <v>10.38961038961039</v>
      </c>
    </row>
    <row r="39" spans="1:7" ht="12.75">
      <c r="A39" s="149" t="s">
        <v>15</v>
      </c>
      <c r="B39" s="150">
        <v>1179</v>
      </c>
      <c r="C39" s="151">
        <f t="shared" si="5"/>
        <v>75.62540089801155</v>
      </c>
      <c r="D39" s="152"/>
      <c r="E39" s="152" t="s">
        <v>10</v>
      </c>
      <c r="F39" s="150">
        <v>20</v>
      </c>
      <c r="G39" s="153">
        <f t="shared" si="4"/>
        <v>3.7105751391465676</v>
      </c>
    </row>
    <row r="40" spans="1:7" ht="12.75">
      <c r="A40" s="149" t="s">
        <v>16</v>
      </c>
      <c r="B40" s="150">
        <v>326</v>
      </c>
      <c r="C40" s="151">
        <f t="shared" si="5"/>
        <v>20.9108402822322</v>
      </c>
      <c r="D40" s="152"/>
      <c r="E40" s="152" t="s">
        <v>17</v>
      </c>
      <c r="F40" s="150">
        <v>130</v>
      </c>
      <c r="G40" s="153">
        <f t="shared" si="4"/>
        <v>24.11873840445269</v>
      </c>
    </row>
    <row r="41" spans="1:7" ht="12.75">
      <c r="A41" s="149" t="s">
        <v>18</v>
      </c>
      <c r="B41" s="150">
        <v>8</v>
      </c>
      <c r="C41" s="151">
        <f t="shared" si="5"/>
        <v>0.5131494547787043</v>
      </c>
      <c r="D41" s="152"/>
      <c r="E41" s="152" t="s">
        <v>19</v>
      </c>
      <c r="F41" s="150">
        <v>111</v>
      </c>
      <c r="G41" s="153">
        <f t="shared" si="4"/>
        <v>20.59369202226345</v>
      </c>
    </row>
    <row r="42" spans="1:7" ht="12.75">
      <c r="A42" s="149" t="s">
        <v>20</v>
      </c>
      <c r="B42" s="150">
        <v>6</v>
      </c>
      <c r="C42" s="151">
        <f t="shared" si="5"/>
        <v>0.38486209108402825</v>
      </c>
      <c r="D42" s="152"/>
      <c r="E42" s="152" t="s">
        <v>21</v>
      </c>
      <c r="F42" s="150">
        <v>54</v>
      </c>
      <c r="G42" s="153">
        <f t="shared" si="4"/>
        <v>10.018552875695732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0.06414368184733804</v>
      </c>
      <c r="D44" s="152"/>
      <c r="E44" s="152" t="s">
        <v>24</v>
      </c>
      <c r="F44" s="160">
        <v>173</v>
      </c>
      <c r="G44" s="164">
        <f>F44*100/F33</f>
        <v>32.09647495361781</v>
      </c>
    </row>
    <row r="45" spans="1:7" ht="12.75">
      <c r="A45" s="149" t="s">
        <v>25</v>
      </c>
      <c r="B45" s="150">
        <v>2</v>
      </c>
      <c r="C45" s="151">
        <f t="shared" si="5"/>
        <v>0.12828736369467608</v>
      </c>
      <c r="D45" s="152"/>
      <c r="E45" s="152" t="s">
        <v>26</v>
      </c>
      <c r="F45" s="160">
        <v>184</v>
      </c>
      <c r="G45" s="164">
        <f>F45*100/F33</f>
        <v>34.137291280148425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0.19243104554201412</v>
      </c>
      <c r="D47" s="152"/>
      <c r="E47" s="152" t="s">
        <v>29</v>
      </c>
      <c r="F47" s="165">
        <v>2.63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3.02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573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539</v>
      </c>
      <c r="G52" s="153">
        <f>F52*100/F$51</f>
        <v>94.06631762652705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34</v>
      </c>
      <c r="G53" s="153">
        <f>F53*100/F$51</f>
        <v>5.93368237347295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0</v>
      </c>
      <c r="G54" s="153">
        <f>F54*100/F$51</f>
        <v>0</v>
      </c>
    </row>
    <row r="55" spans="1:7" ht="12.75">
      <c r="A55" s="149" t="s">
        <v>43</v>
      </c>
      <c r="B55" s="150">
        <v>27</v>
      </c>
      <c r="C55" s="151">
        <f t="shared" si="5"/>
        <v>1.731879409878127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</v>
      </c>
      <c r="C56" s="151">
        <f t="shared" si="5"/>
        <v>0.8338678640153945</v>
      </c>
      <c r="D56" s="152"/>
      <c r="E56" s="152" t="s">
        <v>45</v>
      </c>
      <c r="F56" s="167">
        <v>2.2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1187</v>
      </c>
      <c r="C60" s="168">
        <f>B60*100/B7</f>
        <v>76.13855035279025</v>
      </c>
      <c r="D60" s="152"/>
      <c r="E60" s="143" t="s">
        <v>51</v>
      </c>
      <c r="F60" s="141">
        <v>539</v>
      </c>
      <c r="G60" s="148">
        <v>100</v>
      </c>
    </row>
    <row r="61" spans="1:7" ht="12.75">
      <c r="A61" s="149" t="s">
        <v>52</v>
      </c>
      <c r="B61" s="160">
        <v>334</v>
      </c>
      <c r="C61" s="168">
        <f>B61*100/B7</f>
        <v>21.423989737010903</v>
      </c>
      <c r="D61" s="152"/>
      <c r="E61" s="152" t="s">
        <v>53</v>
      </c>
      <c r="F61" s="150">
        <v>452</v>
      </c>
      <c r="G61" s="153">
        <f>F61*100/F$60</f>
        <v>83.85899814471243</v>
      </c>
    </row>
    <row r="62" spans="1:7" ht="12.75">
      <c r="A62" s="149" t="s">
        <v>54</v>
      </c>
      <c r="B62" s="160">
        <v>10</v>
      </c>
      <c r="C62" s="168">
        <f>B62*100/B7</f>
        <v>0.6414368184733804</v>
      </c>
      <c r="D62" s="152"/>
      <c r="E62" s="152" t="s">
        <v>55</v>
      </c>
      <c r="F62" s="150">
        <v>87</v>
      </c>
      <c r="G62" s="153">
        <f>F62*100/F$60</f>
        <v>16.14100185528757</v>
      </c>
    </row>
    <row r="63" spans="1:7" ht="12.75">
      <c r="A63" s="149" t="s">
        <v>56</v>
      </c>
      <c r="B63" s="160">
        <v>9</v>
      </c>
      <c r="C63" s="168">
        <f>B63*100/B7</f>
        <v>0.5772931366260423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2.69</v>
      </c>
      <c r="G64" s="166" t="s">
        <v>261</v>
      </c>
    </row>
    <row r="65" spans="1:7" ht="13.5" thickBot="1">
      <c r="A65" s="171" t="s">
        <v>59</v>
      </c>
      <c r="B65" s="172">
        <v>32</v>
      </c>
      <c r="C65" s="173">
        <f>B65*100/B7</f>
        <v>2.0525978191148173</v>
      </c>
      <c r="D65" s="174"/>
      <c r="E65" s="174" t="s">
        <v>60</v>
      </c>
      <c r="F65" s="175">
        <v>2.32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1559</v>
      </c>
      <c r="G9" s="33">
        <f>(F9/$F$9)*100</f>
        <v>100</v>
      </c>
    </row>
    <row r="10" spans="1:7" ht="12.75">
      <c r="A10" s="29" t="s">
        <v>269</v>
      </c>
      <c r="B10" s="93">
        <v>342</v>
      </c>
      <c r="C10" s="33">
        <f aca="true" t="shared" si="0" ref="C10:C15">(B10/$B$10)*100</f>
        <v>100</v>
      </c>
      <c r="E10" s="34" t="s">
        <v>270</v>
      </c>
      <c r="F10" s="97">
        <v>1534</v>
      </c>
      <c r="G10" s="84">
        <f aca="true" t="shared" si="1" ref="G10:G16">(F10/$F$9)*100</f>
        <v>98.39640795381655</v>
      </c>
    </row>
    <row r="11" spans="1:8" ht="12.75">
      <c r="A11" s="36" t="s">
        <v>271</v>
      </c>
      <c r="B11" s="98">
        <v>22</v>
      </c>
      <c r="C11" s="35">
        <f t="shared" si="0"/>
        <v>6.432748538011696</v>
      </c>
      <c r="E11" s="34" t="s">
        <v>272</v>
      </c>
      <c r="F11" s="97">
        <v>1524</v>
      </c>
      <c r="G11" s="84">
        <f t="shared" si="1"/>
        <v>97.75497113534317</v>
      </c>
      <c r="H11" s="15" t="s">
        <v>250</v>
      </c>
    </row>
    <row r="12" spans="1:8" ht="12.75">
      <c r="A12" s="36" t="s">
        <v>273</v>
      </c>
      <c r="B12" s="98">
        <v>19</v>
      </c>
      <c r="C12" s="35">
        <f t="shared" si="0"/>
        <v>5.555555555555555</v>
      </c>
      <c r="E12" s="34" t="s">
        <v>274</v>
      </c>
      <c r="F12" s="97">
        <v>988</v>
      </c>
      <c r="G12" s="84">
        <f t="shared" si="1"/>
        <v>63.373957665169975</v>
      </c>
      <c r="H12" s="15" t="s">
        <v>250</v>
      </c>
    </row>
    <row r="13" spans="1:7" ht="12.75">
      <c r="A13" s="36" t="s">
        <v>275</v>
      </c>
      <c r="B13" s="98">
        <v>174</v>
      </c>
      <c r="C13" s="35">
        <f t="shared" si="0"/>
        <v>50.877192982456144</v>
      </c>
      <c r="E13" s="34" t="s">
        <v>276</v>
      </c>
      <c r="F13" s="97">
        <v>536</v>
      </c>
      <c r="G13" s="84">
        <f t="shared" si="1"/>
        <v>34.38101347017319</v>
      </c>
    </row>
    <row r="14" spans="1:7" ht="12.75">
      <c r="A14" s="36" t="s">
        <v>277</v>
      </c>
      <c r="B14" s="98">
        <v>79</v>
      </c>
      <c r="C14" s="35">
        <f t="shared" si="0"/>
        <v>23.099415204678362</v>
      </c>
      <c r="E14" s="34" t="s">
        <v>166</v>
      </c>
      <c r="F14" s="97">
        <v>10</v>
      </c>
      <c r="G14" s="84">
        <f t="shared" si="1"/>
        <v>0.6414368184733804</v>
      </c>
    </row>
    <row r="15" spans="1:7" ht="12.75">
      <c r="A15" s="36" t="s">
        <v>324</v>
      </c>
      <c r="B15" s="97">
        <v>48</v>
      </c>
      <c r="C15" s="35">
        <f t="shared" si="0"/>
        <v>14.035087719298245</v>
      </c>
      <c r="E15" s="34" t="s">
        <v>278</v>
      </c>
      <c r="F15" s="97">
        <v>25</v>
      </c>
      <c r="G15" s="84">
        <f t="shared" si="1"/>
        <v>1.603592046183451</v>
      </c>
    </row>
    <row r="16" spans="1:7" ht="12.75">
      <c r="A16" s="36"/>
      <c r="B16" s="93" t="s">
        <v>250</v>
      </c>
      <c r="C16" s="10"/>
      <c r="E16" s="34" t="s">
        <v>279</v>
      </c>
      <c r="F16" s="98">
        <v>10</v>
      </c>
      <c r="G16" s="84">
        <f t="shared" si="1"/>
        <v>0.6414368184733804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</v>
      </c>
      <c r="G17" s="84">
        <f>(F17/$F$9)*100</f>
        <v>0.8980115458627326</v>
      </c>
    </row>
    <row r="18" spans="1:7" ht="12.75">
      <c r="A18" s="29" t="s">
        <v>282</v>
      </c>
      <c r="B18" s="93">
        <v>1140</v>
      </c>
      <c r="C18" s="33">
        <f>(B18/$B$18)*100</f>
        <v>100</v>
      </c>
      <c r="E18" s="34" t="s">
        <v>283</v>
      </c>
      <c r="F18" s="97">
        <v>11</v>
      </c>
      <c r="G18" s="84">
        <f>(F18/$F$9)*100</f>
        <v>0.7055805003207184</v>
      </c>
    </row>
    <row r="19" spans="1:7" ht="12.75">
      <c r="A19" s="36" t="s">
        <v>284</v>
      </c>
      <c r="B19" s="97">
        <v>116</v>
      </c>
      <c r="C19" s="84">
        <f aca="true" t="shared" si="2" ref="C19:C25">(B19/$B$18)*100</f>
        <v>10.175438596491228</v>
      </c>
      <c r="E19" s="34"/>
      <c r="F19" s="97" t="s">
        <v>250</v>
      </c>
      <c r="G19" s="84"/>
    </row>
    <row r="20" spans="1:7" ht="12.75">
      <c r="A20" s="36" t="s">
        <v>285</v>
      </c>
      <c r="B20" s="97">
        <v>156</v>
      </c>
      <c r="C20" s="84">
        <f t="shared" si="2"/>
        <v>13.684210526315791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394</v>
      </c>
      <c r="C21" s="84">
        <f t="shared" si="2"/>
        <v>34.56140350877193</v>
      </c>
      <c r="E21" s="38" t="s">
        <v>167</v>
      </c>
      <c r="F21" s="80">
        <v>25</v>
      </c>
      <c r="G21" s="33">
        <f>(F21/$F$21)*100</f>
        <v>100</v>
      </c>
    </row>
    <row r="22" spans="1:7" ht="12.75">
      <c r="A22" s="36" t="s">
        <v>302</v>
      </c>
      <c r="B22" s="97">
        <v>178</v>
      </c>
      <c r="C22" s="84">
        <f t="shared" si="2"/>
        <v>15.6140350877193</v>
      </c>
      <c r="E22" s="34" t="s">
        <v>303</v>
      </c>
      <c r="F22" s="97">
        <v>5</v>
      </c>
      <c r="G22" s="84">
        <f aca="true" t="shared" si="3" ref="G22:G27">(F22/$F$21)*100</f>
        <v>20</v>
      </c>
    </row>
    <row r="23" spans="1:7" ht="12.75">
      <c r="A23" s="36" t="s">
        <v>304</v>
      </c>
      <c r="B23" s="97">
        <v>61</v>
      </c>
      <c r="C23" s="84">
        <f t="shared" si="2"/>
        <v>5.350877192982456</v>
      </c>
      <c r="E23" s="34" t="s">
        <v>305</v>
      </c>
      <c r="F23" s="97">
        <v>9</v>
      </c>
      <c r="G23" s="84">
        <f t="shared" si="3"/>
        <v>36</v>
      </c>
    </row>
    <row r="24" spans="1:7" ht="12.75">
      <c r="A24" s="36" t="s">
        <v>306</v>
      </c>
      <c r="B24" s="97">
        <v>167</v>
      </c>
      <c r="C24" s="84">
        <f t="shared" si="2"/>
        <v>14.649122807017545</v>
      </c>
      <c r="E24" s="34" t="s">
        <v>307</v>
      </c>
      <c r="F24" s="97">
        <v>3</v>
      </c>
      <c r="G24" s="84">
        <f t="shared" si="3"/>
        <v>12</v>
      </c>
    </row>
    <row r="25" spans="1:7" ht="12.75">
      <c r="A25" s="36" t="s">
        <v>308</v>
      </c>
      <c r="B25" s="97">
        <v>68</v>
      </c>
      <c r="C25" s="84">
        <f t="shared" si="2"/>
        <v>5.964912280701754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20</v>
      </c>
    </row>
    <row r="27" spans="1:7" ht="12.75">
      <c r="A27" s="36" t="s">
        <v>311</v>
      </c>
      <c r="B27" s="108">
        <v>76.1</v>
      </c>
      <c r="C27" s="37" t="s">
        <v>261</v>
      </c>
      <c r="E27" s="34" t="s">
        <v>312</v>
      </c>
      <c r="F27" s="97">
        <v>3</v>
      </c>
      <c r="G27" s="84">
        <f t="shared" si="3"/>
        <v>12</v>
      </c>
    </row>
    <row r="28" spans="1:7" ht="12.75">
      <c r="A28" s="36" t="s">
        <v>313</v>
      </c>
      <c r="B28" s="108">
        <v>20.6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1477</v>
      </c>
      <c r="G30" s="33">
        <f>(F30/$F$30)*100</f>
        <v>100</v>
      </c>
      <c r="J30" s="39"/>
    </row>
    <row r="31" spans="1:10" ht="12.75">
      <c r="A31" s="95" t="s">
        <v>296</v>
      </c>
      <c r="B31" s="93">
        <v>1272</v>
      </c>
      <c r="C31" s="33">
        <f>(B31/$B$31)*100</f>
        <v>100</v>
      </c>
      <c r="E31" s="34" t="s">
        <v>317</v>
      </c>
      <c r="F31" s="97">
        <v>1384</v>
      </c>
      <c r="G31" s="101">
        <f>(F31/$F$30)*100</f>
        <v>93.7034529451591</v>
      </c>
      <c r="J31" s="39"/>
    </row>
    <row r="32" spans="1:10" ht="12.75">
      <c r="A32" s="36" t="s">
        <v>318</v>
      </c>
      <c r="B32" s="97">
        <v>241</v>
      </c>
      <c r="C32" s="10">
        <f>(B32/$B$31)*100</f>
        <v>18.946540880503147</v>
      </c>
      <c r="E32" s="34" t="s">
        <v>319</v>
      </c>
      <c r="F32" s="97">
        <v>93</v>
      </c>
      <c r="G32" s="101">
        <f aca="true" t="shared" si="4" ref="G32:G39">(F32/$F$30)*100</f>
        <v>6.296547054840894</v>
      </c>
      <c r="J32" s="39"/>
    </row>
    <row r="33" spans="1:10" ht="12.75">
      <c r="A33" s="36" t="s">
        <v>320</v>
      </c>
      <c r="B33" s="97">
        <v>859</v>
      </c>
      <c r="C33" s="10">
        <f aca="true" t="shared" si="5" ref="C33:C38">(B33/$B$31)*100</f>
        <v>67.5314465408805</v>
      </c>
      <c r="E33" s="34" t="s">
        <v>321</v>
      </c>
      <c r="F33" s="97">
        <v>25</v>
      </c>
      <c r="G33" s="101">
        <f t="shared" si="4"/>
        <v>1.6926201760324981</v>
      </c>
      <c r="J33" s="39"/>
    </row>
    <row r="34" spans="1:7" ht="12.75">
      <c r="A34" s="36" t="s">
        <v>322</v>
      </c>
      <c r="B34" s="97">
        <v>15</v>
      </c>
      <c r="C34" s="10">
        <f t="shared" si="5"/>
        <v>1.179245283018868</v>
      </c>
      <c r="E34" s="34" t="s">
        <v>323</v>
      </c>
      <c r="F34" s="97">
        <v>66</v>
      </c>
      <c r="G34" s="101">
        <f t="shared" si="4"/>
        <v>4.468517264725795</v>
      </c>
    </row>
    <row r="35" spans="1:7" ht="12.75">
      <c r="A35" s="36" t="s">
        <v>325</v>
      </c>
      <c r="B35" s="97">
        <v>85</v>
      </c>
      <c r="C35" s="10">
        <f t="shared" si="5"/>
        <v>6.682389937106918</v>
      </c>
      <c r="E35" s="34" t="s">
        <v>321</v>
      </c>
      <c r="F35" s="97">
        <v>22</v>
      </c>
      <c r="G35" s="101">
        <f t="shared" si="4"/>
        <v>1.4895057549085984</v>
      </c>
    </row>
    <row r="36" spans="1:7" ht="12.75">
      <c r="A36" s="36" t="s">
        <v>297</v>
      </c>
      <c r="B36" s="97">
        <v>64</v>
      </c>
      <c r="C36" s="10">
        <f t="shared" si="5"/>
        <v>5.031446540880504</v>
      </c>
      <c r="E36" s="34" t="s">
        <v>327</v>
      </c>
      <c r="F36" s="97">
        <v>17</v>
      </c>
      <c r="G36" s="101">
        <f t="shared" si="4"/>
        <v>1.1509817197020988</v>
      </c>
    </row>
    <row r="37" spans="1:7" ht="12.75">
      <c r="A37" s="36" t="s">
        <v>326</v>
      </c>
      <c r="B37" s="97">
        <v>72</v>
      </c>
      <c r="C37" s="10">
        <f t="shared" si="5"/>
        <v>5.660377358490567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36</v>
      </c>
      <c r="C38" s="10">
        <f t="shared" si="5"/>
        <v>2.8301886792452833</v>
      </c>
      <c r="E38" s="34" t="s">
        <v>259</v>
      </c>
      <c r="F38" s="97">
        <v>10</v>
      </c>
      <c r="G38" s="101">
        <f t="shared" si="4"/>
        <v>0.6770480704129994</v>
      </c>
    </row>
    <row r="39" spans="1:7" ht="12.75">
      <c r="A39" s="36"/>
      <c r="B39" s="97" t="s">
        <v>250</v>
      </c>
      <c r="C39" s="10"/>
      <c r="E39" s="34" t="s">
        <v>321</v>
      </c>
      <c r="F39" s="97">
        <v>3</v>
      </c>
      <c r="G39" s="101">
        <f t="shared" si="4"/>
        <v>0.2031144211238998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</v>
      </c>
      <c r="C42" s="33">
        <f>(B42/$B$42)*100</f>
        <v>100</v>
      </c>
      <c r="E42" s="31" t="s">
        <v>268</v>
      </c>
      <c r="F42" s="80">
        <v>1559</v>
      </c>
      <c r="G42" s="99">
        <f>(F42/$F$42)*100</f>
        <v>100</v>
      </c>
      <c r="I42" s="39"/>
    </row>
    <row r="43" spans="1:7" ht="12.75">
      <c r="A43" s="36" t="s">
        <v>301</v>
      </c>
      <c r="B43" s="98">
        <v>13</v>
      </c>
      <c r="C43" s="102">
        <f>(B43/$B$42)*100</f>
        <v>41.935483870967744</v>
      </c>
      <c r="E43" s="60" t="s">
        <v>168</v>
      </c>
      <c r="F43" s="106">
        <v>1549</v>
      </c>
      <c r="G43" s="107">
        <f aca="true" t="shared" si="6" ref="G43:G71">(F43/$F$42)*100</f>
        <v>99.35856318152662</v>
      </c>
    </row>
    <row r="44" spans="1:7" ht="12.75">
      <c r="A44" s="36"/>
      <c r="B44" s="93" t="s">
        <v>250</v>
      </c>
      <c r="C44" s="10"/>
      <c r="E44" s="1" t="s">
        <v>329</v>
      </c>
      <c r="F44" s="97">
        <v>11</v>
      </c>
      <c r="G44" s="101">
        <f t="shared" si="6"/>
        <v>0.7055805003207184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1213</v>
      </c>
      <c r="C46" s="33">
        <f>(B46/$B$46)*100</f>
        <v>100</v>
      </c>
      <c r="E46" s="1" t="s">
        <v>332</v>
      </c>
      <c r="F46" s="97">
        <v>3</v>
      </c>
      <c r="G46" s="101">
        <f t="shared" si="6"/>
        <v>0.19243104554201412</v>
      </c>
    </row>
    <row r="47" spans="1:7" ht="12.75">
      <c r="A47" s="36" t="s">
        <v>333</v>
      </c>
      <c r="B47" s="97">
        <v>162</v>
      </c>
      <c r="C47" s="10">
        <f>(B47/$B$46)*100</f>
        <v>13.355317394888704</v>
      </c>
      <c r="E47" s="1" t="s">
        <v>334</v>
      </c>
      <c r="F47" s="97">
        <v>38</v>
      </c>
      <c r="G47" s="101">
        <f t="shared" si="6"/>
        <v>2.4374599101988452</v>
      </c>
    </row>
    <row r="48" spans="1:7" ht="12.75">
      <c r="A48" s="36"/>
      <c r="B48" s="93" t="s">
        <v>250</v>
      </c>
      <c r="C48" s="10"/>
      <c r="E48" s="1" t="s">
        <v>335</v>
      </c>
      <c r="F48" s="97">
        <v>290</v>
      </c>
      <c r="G48" s="101">
        <f t="shared" si="6"/>
        <v>18.601667735728032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21</v>
      </c>
      <c r="G49" s="101">
        <f t="shared" si="6"/>
        <v>1.3470173187940988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294</v>
      </c>
      <c r="C51" s="33">
        <f>(B51/$B$51)*100</f>
        <v>100</v>
      </c>
      <c r="E51" s="1" t="s">
        <v>339</v>
      </c>
      <c r="F51" s="97">
        <v>266</v>
      </c>
      <c r="G51" s="101">
        <f t="shared" si="6"/>
        <v>17.06221937139192</v>
      </c>
    </row>
    <row r="52" spans="1:7" ht="12.75">
      <c r="A52" s="4" t="s">
        <v>340</v>
      </c>
      <c r="B52" s="98">
        <v>20</v>
      </c>
      <c r="C52" s="10">
        <f>(B52/$B$51)*100</f>
        <v>6.802721088435375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</v>
      </c>
      <c r="G53" s="101">
        <f t="shared" si="6"/>
        <v>0.12828736369467605</v>
      </c>
    </row>
    <row r="54" spans="1:7" ht="14.25">
      <c r="A54" s="5" t="s">
        <v>343</v>
      </c>
      <c r="B54" s="93">
        <v>819</v>
      </c>
      <c r="C54" s="33">
        <f>(B54/$B$54)*100</f>
        <v>100</v>
      </c>
      <c r="E54" s="1" t="s">
        <v>201</v>
      </c>
      <c r="F54" s="97">
        <v>237</v>
      </c>
      <c r="G54" s="101">
        <f t="shared" si="6"/>
        <v>15.202052597819115</v>
      </c>
    </row>
    <row r="55" spans="1:7" ht="12.75">
      <c r="A55" s="4" t="s">
        <v>340</v>
      </c>
      <c r="B55" s="98">
        <v>159</v>
      </c>
      <c r="C55" s="10">
        <f>(B55/$B$54)*100</f>
        <v>19.413919413919416</v>
      </c>
      <c r="E55" s="1" t="s">
        <v>344</v>
      </c>
      <c r="F55" s="97">
        <v>127</v>
      </c>
      <c r="G55" s="101">
        <f t="shared" si="6"/>
        <v>8.14624759461193</v>
      </c>
    </row>
    <row r="56" spans="1:7" ht="12.75">
      <c r="A56" s="4" t="s">
        <v>345</v>
      </c>
      <c r="B56" s="120">
        <v>60.4</v>
      </c>
      <c r="C56" s="37" t="s">
        <v>261</v>
      </c>
      <c r="E56" s="1" t="s">
        <v>346</v>
      </c>
      <c r="F56" s="97">
        <v>2</v>
      </c>
      <c r="G56" s="101">
        <f t="shared" si="6"/>
        <v>0.12828736369467605</v>
      </c>
    </row>
    <row r="57" spans="1:7" ht="12.75">
      <c r="A57" s="4" t="s">
        <v>347</v>
      </c>
      <c r="B57" s="98">
        <v>660</v>
      </c>
      <c r="C57" s="10">
        <f>(B57/$B$54)*100</f>
        <v>80.58608058608058</v>
      </c>
      <c r="E57" s="1" t="s">
        <v>348</v>
      </c>
      <c r="F57" s="97">
        <v>15</v>
      </c>
      <c r="G57" s="101">
        <f t="shared" si="6"/>
        <v>0.9621552277100706</v>
      </c>
    </row>
    <row r="58" spans="1:7" ht="12.75">
      <c r="A58" s="4" t="s">
        <v>345</v>
      </c>
      <c r="B58" s="120">
        <v>82.9</v>
      </c>
      <c r="C58" s="37" t="s">
        <v>261</v>
      </c>
      <c r="E58" s="1" t="s">
        <v>349</v>
      </c>
      <c r="F58" s="97">
        <v>60</v>
      </c>
      <c r="G58" s="101">
        <f t="shared" si="6"/>
        <v>3.8486209108402822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0.12828736369467605</v>
      </c>
    </row>
    <row r="60" spans="1:7" ht="12.75">
      <c r="A60" s="5" t="s">
        <v>351</v>
      </c>
      <c r="B60" s="93">
        <v>235</v>
      </c>
      <c r="C60" s="33">
        <f>(B60/$B$60)*100</f>
        <v>100</v>
      </c>
      <c r="E60" s="1" t="s">
        <v>352</v>
      </c>
      <c r="F60" s="97">
        <v>1</v>
      </c>
      <c r="G60" s="101">
        <f t="shared" si="6"/>
        <v>0.06414368184733803</v>
      </c>
    </row>
    <row r="61" spans="1:7" ht="12.75">
      <c r="A61" s="4" t="s">
        <v>340</v>
      </c>
      <c r="B61" s="97">
        <v>94</v>
      </c>
      <c r="C61" s="10">
        <f>(B61/$B$60)*100</f>
        <v>40</v>
      </c>
      <c r="E61" s="1" t="s">
        <v>353</v>
      </c>
      <c r="F61" s="97">
        <v>14</v>
      </c>
      <c r="G61" s="101">
        <f t="shared" si="6"/>
        <v>0.8980115458627326</v>
      </c>
    </row>
    <row r="62" spans="1:7" ht="12.75">
      <c r="A62" s="4"/>
      <c r="B62" s="93" t="s">
        <v>250</v>
      </c>
      <c r="C62" s="10"/>
      <c r="E62" s="1" t="s">
        <v>354</v>
      </c>
      <c r="F62" s="97">
        <v>16</v>
      </c>
      <c r="G62" s="101">
        <f t="shared" si="6"/>
        <v>1.0262989095574084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1477</v>
      </c>
      <c r="C64" s="33">
        <f>(B64/$B$64)*100</f>
        <v>100</v>
      </c>
      <c r="E64" s="1" t="s">
        <v>358</v>
      </c>
      <c r="F64" s="97">
        <v>20</v>
      </c>
      <c r="G64" s="101">
        <f t="shared" si="6"/>
        <v>1.2828736369467608</v>
      </c>
    </row>
    <row r="65" spans="1:7" ht="12.75">
      <c r="A65" s="4" t="s">
        <v>256</v>
      </c>
      <c r="B65" s="97">
        <v>1018</v>
      </c>
      <c r="C65" s="10">
        <f>(B65/$B$64)*100</f>
        <v>68.92349356804333</v>
      </c>
      <c r="E65" s="1" t="s">
        <v>359</v>
      </c>
      <c r="F65" s="97">
        <v>30</v>
      </c>
      <c r="G65" s="101">
        <f t="shared" si="6"/>
        <v>1.9243104554201411</v>
      </c>
    </row>
    <row r="66" spans="1:7" ht="12.75">
      <c r="A66" s="4" t="s">
        <v>257</v>
      </c>
      <c r="B66" s="97">
        <v>455</v>
      </c>
      <c r="C66" s="10">
        <f aca="true" t="shared" si="7" ref="C66:C71">(B66/$B$64)*100</f>
        <v>30.80568720379147</v>
      </c>
      <c r="E66" s="1" t="s">
        <v>360</v>
      </c>
      <c r="F66" s="97">
        <v>2</v>
      </c>
      <c r="G66" s="101">
        <f t="shared" si="6"/>
        <v>0.12828736369467605</v>
      </c>
    </row>
    <row r="67" spans="1:7" ht="12.75">
      <c r="A67" s="4" t="s">
        <v>361</v>
      </c>
      <c r="B67" s="97">
        <v>233</v>
      </c>
      <c r="C67" s="10">
        <f t="shared" si="7"/>
        <v>15.775220040622884</v>
      </c>
      <c r="E67" s="1" t="s">
        <v>362</v>
      </c>
      <c r="F67" s="97">
        <v>7</v>
      </c>
      <c r="G67" s="101">
        <f t="shared" si="6"/>
        <v>0.4490057729313663</v>
      </c>
    </row>
    <row r="68" spans="1:7" ht="12.75">
      <c r="A68" s="4" t="s">
        <v>363</v>
      </c>
      <c r="B68" s="97">
        <v>222</v>
      </c>
      <c r="C68" s="10">
        <f t="shared" si="7"/>
        <v>15.030467163168584</v>
      </c>
      <c r="E68" s="1" t="s">
        <v>364</v>
      </c>
      <c r="F68" s="97">
        <v>70</v>
      </c>
      <c r="G68" s="101">
        <f t="shared" si="6"/>
        <v>4.490057729313662</v>
      </c>
    </row>
    <row r="69" spans="1:7" ht="12.75">
      <c r="A69" s="4" t="s">
        <v>365</v>
      </c>
      <c r="B69" s="97">
        <v>136</v>
      </c>
      <c r="C69" s="10">
        <f t="shared" si="7"/>
        <v>9.20785375761679</v>
      </c>
      <c r="E69" s="1" t="s">
        <v>366</v>
      </c>
      <c r="F69" s="97">
        <v>27</v>
      </c>
      <c r="G69" s="101">
        <f t="shared" si="6"/>
        <v>1.731879409878127</v>
      </c>
    </row>
    <row r="70" spans="1:7" ht="12.75">
      <c r="A70" s="4" t="s">
        <v>367</v>
      </c>
      <c r="B70" s="97">
        <v>86</v>
      </c>
      <c r="C70" s="10">
        <f t="shared" si="7"/>
        <v>5.822613405551794</v>
      </c>
      <c r="E70" s="1" t="s">
        <v>368</v>
      </c>
      <c r="F70" s="97">
        <v>2</v>
      </c>
      <c r="G70" s="101">
        <f t="shared" si="6"/>
        <v>0.12828736369467605</v>
      </c>
    </row>
    <row r="71" spans="1:7" ht="12.75">
      <c r="A71" s="7" t="s">
        <v>258</v>
      </c>
      <c r="B71" s="103">
        <v>4</v>
      </c>
      <c r="C71" s="40">
        <f t="shared" si="7"/>
        <v>0.2708192281651997</v>
      </c>
      <c r="D71" s="41"/>
      <c r="E71" s="9" t="s">
        <v>369</v>
      </c>
      <c r="F71" s="103">
        <v>286</v>
      </c>
      <c r="G71" s="104">
        <f t="shared" si="6"/>
        <v>18.34509300833868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1259</v>
      </c>
      <c r="C9" s="81">
        <f>(B9/$B$9)*100</f>
        <v>100</v>
      </c>
      <c r="D9" s="65"/>
      <c r="E9" s="79" t="s">
        <v>381</v>
      </c>
      <c r="F9" s="80">
        <v>545</v>
      </c>
      <c r="G9" s="81">
        <f>(F9/$F$9)*100</f>
        <v>100</v>
      </c>
    </row>
    <row r="10" spans="1:7" ht="12.75">
      <c r="A10" s="82" t="s">
        <v>382</v>
      </c>
      <c r="B10" s="97">
        <v>724</v>
      </c>
      <c r="C10" s="105">
        <f>(B10/$B$9)*100</f>
        <v>57.50595710881652</v>
      </c>
      <c r="D10" s="65"/>
      <c r="E10" s="78" t="s">
        <v>383</v>
      </c>
      <c r="F10" s="97">
        <v>25</v>
      </c>
      <c r="G10" s="105">
        <f aca="true" t="shared" si="0" ref="G10:G19">(F10/$F$9)*100</f>
        <v>4.587155963302752</v>
      </c>
    </row>
    <row r="11" spans="1:7" ht="12.75">
      <c r="A11" s="82" t="s">
        <v>384</v>
      </c>
      <c r="B11" s="97">
        <v>724</v>
      </c>
      <c r="C11" s="105">
        <f aca="true" t="shared" si="1" ref="C11:C16">(B11/$B$9)*100</f>
        <v>57.50595710881652</v>
      </c>
      <c r="D11" s="65"/>
      <c r="E11" s="78" t="s">
        <v>385</v>
      </c>
      <c r="F11" s="97">
        <v>23</v>
      </c>
      <c r="G11" s="105">
        <f t="shared" si="0"/>
        <v>4.220183486238533</v>
      </c>
    </row>
    <row r="12" spans="1:7" ht="12.75">
      <c r="A12" s="82" t="s">
        <v>386</v>
      </c>
      <c r="B12" s="97">
        <v>694</v>
      </c>
      <c r="C12" s="105">
        <f>(B12/$B$9)*100</f>
        <v>55.123113582208106</v>
      </c>
      <c r="D12" s="65"/>
      <c r="E12" s="78" t="s">
        <v>387</v>
      </c>
      <c r="F12" s="97">
        <v>49</v>
      </c>
      <c r="G12" s="105">
        <f t="shared" si="0"/>
        <v>8.990825688073395</v>
      </c>
    </row>
    <row r="13" spans="1:7" ht="12.75">
      <c r="A13" s="82" t="s">
        <v>388</v>
      </c>
      <c r="B13" s="97">
        <v>30</v>
      </c>
      <c r="C13" s="105">
        <f>(B13/$B$9)*100</f>
        <v>2.3828435266084194</v>
      </c>
      <c r="D13" s="65"/>
      <c r="E13" s="78" t="s">
        <v>389</v>
      </c>
      <c r="F13" s="97">
        <v>80</v>
      </c>
      <c r="G13" s="105">
        <f t="shared" si="0"/>
        <v>14.678899082568808</v>
      </c>
    </row>
    <row r="14" spans="1:7" ht="12.75">
      <c r="A14" s="82" t="s">
        <v>390</v>
      </c>
      <c r="B14" s="109">
        <v>4.1</v>
      </c>
      <c r="C14" s="112" t="s">
        <v>261</v>
      </c>
      <c r="D14" s="65"/>
      <c r="E14" s="78" t="s">
        <v>391</v>
      </c>
      <c r="F14" s="97">
        <v>89</v>
      </c>
      <c r="G14" s="105">
        <f t="shared" si="0"/>
        <v>16.3302752293578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103</v>
      </c>
      <c r="G15" s="105">
        <f t="shared" si="0"/>
        <v>18.89908256880734</v>
      </c>
    </row>
    <row r="16" spans="1:7" ht="12.75">
      <c r="A16" s="82" t="s">
        <v>67</v>
      </c>
      <c r="B16" s="97">
        <v>535</v>
      </c>
      <c r="C16" s="105">
        <f t="shared" si="1"/>
        <v>42.49404289118348</v>
      </c>
      <c r="D16" s="65"/>
      <c r="E16" s="78" t="s">
        <v>68</v>
      </c>
      <c r="F16" s="97">
        <v>104</v>
      </c>
      <c r="G16" s="105">
        <f t="shared" si="0"/>
        <v>19.08256880733945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50</v>
      </c>
      <c r="G17" s="105">
        <f t="shared" si="0"/>
        <v>9.174311926605505</v>
      </c>
    </row>
    <row r="18" spans="1:7" ht="12.75">
      <c r="A18" s="77" t="s">
        <v>70</v>
      </c>
      <c r="B18" s="80">
        <v>663</v>
      </c>
      <c r="C18" s="81">
        <f>(B18/$B$18)*100</f>
        <v>100</v>
      </c>
      <c r="D18" s="65"/>
      <c r="E18" s="78" t="s">
        <v>170</v>
      </c>
      <c r="F18" s="97">
        <v>13</v>
      </c>
      <c r="G18" s="105">
        <f t="shared" si="0"/>
        <v>2.385321100917431</v>
      </c>
    </row>
    <row r="19" spans="1:9" ht="12.75">
      <c r="A19" s="82" t="s">
        <v>382</v>
      </c>
      <c r="B19" s="97">
        <v>346</v>
      </c>
      <c r="C19" s="105">
        <f>(B19/$B$18)*100</f>
        <v>52.1870286576169</v>
      </c>
      <c r="D19" s="65"/>
      <c r="E19" s="78" t="s">
        <v>169</v>
      </c>
      <c r="F19" s="98">
        <v>9</v>
      </c>
      <c r="G19" s="105">
        <f t="shared" si="0"/>
        <v>1.651376146788991</v>
      </c>
      <c r="I19" s="118"/>
    </row>
    <row r="20" spans="1:7" ht="12.75">
      <c r="A20" s="82" t="s">
        <v>384</v>
      </c>
      <c r="B20" s="97">
        <v>346</v>
      </c>
      <c r="C20" s="105">
        <f>(B20/$B$18)*100</f>
        <v>52.1870286576169</v>
      </c>
      <c r="D20" s="65"/>
      <c r="E20" s="78" t="s">
        <v>71</v>
      </c>
      <c r="F20" s="97">
        <v>52625</v>
      </c>
      <c r="G20" s="112" t="s">
        <v>261</v>
      </c>
    </row>
    <row r="21" spans="1:7" ht="12.75">
      <c r="A21" s="82" t="s">
        <v>386</v>
      </c>
      <c r="B21" s="97">
        <v>341</v>
      </c>
      <c r="C21" s="105">
        <f>(B21/$B$18)*100</f>
        <v>51.432880844645545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435</v>
      </c>
      <c r="G22" s="105">
        <f>(F22/$F$9)*100</f>
        <v>79.81651376146789</v>
      </c>
    </row>
    <row r="23" spans="1:7" ht="12.75">
      <c r="A23" s="77" t="s">
        <v>73</v>
      </c>
      <c r="B23" s="80">
        <v>93</v>
      </c>
      <c r="C23" s="81">
        <f>(B23/$B$23)*100</f>
        <v>100</v>
      </c>
      <c r="D23" s="65"/>
      <c r="E23" s="78" t="s">
        <v>74</v>
      </c>
      <c r="F23" s="97">
        <v>62547</v>
      </c>
      <c r="G23" s="112" t="s">
        <v>261</v>
      </c>
    </row>
    <row r="24" spans="1:7" ht="12.75">
      <c r="A24" s="82" t="s">
        <v>75</v>
      </c>
      <c r="B24" s="97">
        <v>59</v>
      </c>
      <c r="C24" s="105">
        <f>(B24/$B$23)*100</f>
        <v>63.44086021505376</v>
      </c>
      <c r="D24" s="65"/>
      <c r="E24" s="78" t="s">
        <v>76</v>
      </c>
      <c r="F24" s="97">
        <v>185</v>
      </c>
      <c r="G24" s="105">
        <f>(F24/$F$9)*100</f>
        <v>33.94495412844037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13169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2.2018348623853212</v>
      </c>
    </row>
    <row r="27" spans="1:7" ht="12.75">
      <c r="A27" s="77" t="s">
        <v>85</v>
      </c>
      <c r="B27" s="80">
        <v>680</v>
      </c>
      <c r="C27" s="81">
        <f>(B27/$B$27)*100</f>
        <v>100</v>
      </c>
      <c r="D27" s="65"/>
      <c r="E27" s="78" t="s">
        <v>78</v>
      </c>
      <c r="F27" s="98">
        <v>6508</v>
      </c>
      <c r="G27" s="112" t="s">
        <v>261</v>
      </c>
    </row>
    <row r="28" spans="1:7" ht="12.75">
      <c r="A28" s="82" t="s">
        <v>86</v>
      </c>
      <c r="B28" s="97">
        <v>549</v>
      </c>
      <c r="C28" s="105">
        <f aca="true" t="shared" si="2" ref="C28:C33">(B28/$B$27)*100</f>
        <v>80.73529411764706</v>
      </c>
      <c r="D28" s="65"/>
      <c r="E28" s="78" t="s">
        <v>79</v>
      </c>
      <c r="F28" s="97">
        <v>17</v>
      </c>
      <c r="G28" s="105">
        <f>(F28/$F$9)*100</f>
        <v>3.1192660550458715</v>
      </c>
    </row>
    <row r="29" spans="1:7" ht="12.75">
      <c r="A29" s="82" t="s">
        <v>87</v>
      </c>
      <c r="B29" s="97">
        <v>63</v>
      </c>
      <c r="C29" s="105">
        <f t="shared" si="2"/>
        <v>9.264705882352942</v>
      </c>
      <c r="D29" s="65"/>
      <c r="E29" s="78" t="s">
        <v>80</v>
      </c>
      <c r="F29" s="97">
        <v>771</v>
      </c>
      <c r="G29" s="112" t="s">
        <v>261</v>
      </c>
    </row>
    <row r="30" spans="1:7" ht="12.75">
      <c r="A30" s="82" t="s">
        <v>88</v>
      </c>
      <c r="B30" s="97">
        <v>14</v>
      </c>
      <c r="C30" s="105">
        <f t="shared" si="2"/>
        <v>2.0588235294117645</v>
      </c>
      <c r="D30" s="65"/>
      <c r="E30" s="78" t="s">
        <v>81</v>
      </c>
      <c r="F30" s="97">
        <v>130</v>
      </c>
      <c r="G30" s="105">
        <f>(F30/$F$9)*100</f>
        <v>23.853211009174313</v>
      </c>
    </row>
    <row r="31" spans="1:7" ht="12.75">
      <c r="A31" s="82" t="s">
        <v>115</v>
      </c>
      <c r="B31" s="97">
        <v>10</v>
      </c>
      <c r="C31" s="105">
        <f t="shared" si="2"/>
        <v>1.4705882352941175</v>
      </c>
      <c r="D31" s="65"/>
      <c r="E31" s="78" t="s">
        <v>82</v>
      </c>
      <c r="F31" s="97">
        <v>16733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44</v>
      </c>
      <c r="C33" s="105">
        <f t="shared" si="2"/>
        <v>6.470588235294119</v>
      </c>
      <c r="D33" s="65"/>
      <c r="E33" s="79" t="s">
        <v>84</v>
      </c>
      <c r="F33" s="80">
        <v>416</v>
      </c>
      <c r="G33" s="81">
        <f>(F33/$F$33)*100</f>
        <v>100</v>
      </c>
    </row>
    <row r="34" spans="1:7" ht="12.75">
      <c r="A34" s="82" t="s">
        <v>91</v>
      </c>
      <c r="B34" s="109">
        <v>23.1</v>
      </c>
      <c r="C34" s="112" t="s">
        <v>261</v>
      </c>
      <c r="D34" s="65"/>
      <c r="E34" s="78" t="s">
        <v>383</v>
      </c>
      <c r="F34" s="97">
        <v>8</v>
      </c>
      <c r="G34" s="105">
        <f aca="true" t="shared" si="3" ref="G34:G43">(F34/$F$33)*100</f>
        <v>1.9230769230769231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2.1634615384615383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6.971153846153847</v>
      </c>
    </row>
    <row r="37" spans="1:7" ht="12.75">
      <c r="A37" s="77" t="s">
        <v>94</v>
      </c>
      <c r="B37" s="80">
        <v>694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12.01923076923077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75</v>
      </c>
      <c r="G38" s="105">
        <f t="shared" si="3"/>
        <v>18.028846153846153</v>
      </c>
    </row>
    <row r="39" spans="1:7" ht="12.75">
      <c r="A39" s="82" t="s">
        <v>97</v>
      </c>
      <c r="B39" s="98">
        <v>269</v>
      </c>
      <c r="C39" s="105">
        <f>(B39/$B$37)*100</f>
        <v>38.76080691642652</v>
      </c>
      <c r="D39" s="65"/>
      <c r="E39" s="78" t="s">
        <v>393</v>
      </c>
      <c r="F39" s="97">
        <v>86</v>
      </c>
      <c r="G39" s="105">
        <f t="shared" si="3"/>
        <v>20.673076923076923</v>
      </c>
    </row>
    <row r="40" spans="1:7" ht="12.75">
      <c r="A40" s="82" t="s">
        <v>98</v>
      </c>
      <c r="B40" s="98">
        <v>70</v>
      </c>
      <c r="C40" s="105">
        <f>(B40/$B$37)*100</f>
        <v>10.086455331412104</v>
      </c>
      <c r="D40" s="65"/>
      <c r="E40" s="78" t="s">
        <v>68</v>
      </c>
      <c r="F40" s="97">
        <v>98</v>
      </c>
      <c r="G40" s="105">
        <f t="shared" si="3"/>
        <v>23.557692307692307</v>
      </c>
    </row>
    <row r="41" spans="1:7" ht="12.75">
      <c r="A41" s="82" t="s">
        <v>100</v>
      </c>
      <c r="B41" s="98">
        <v>185</v>
      </c>
      <c r="C41" s="105">
        <f>(B41/$B$37)*100</f>
        <v>26.65706051873199</v>
      </c>
      <c r="D41" s="65"/>
      <c r="E41" s="78" t="s">
        <v>69</v>
      </c>
      <c r="F41" s="97">
        <v>46</v>
      </c>
      <c r="G41" s="105">
        <f t="shared" si="3"/>
        <v>11.057692307692307</v>
      </c>
    </row>
    <row r="42" spans="1:7" ht="12.75">
      <c r="A42" s="82" t="s">
        <v>260</v>
      </c>
      <c r="B42" s="98">
        <v>14</v>
      </c>
      <c r="C42" s="105">
        <f>(B42/$B$37)*100</f>
        <v>2.0172910662824206</v>
      </c>
      <c r="D42" s="65"/>
      <c r="E42" s="78" t="s">
        <v>170</v>
      </c>
      <c r="F42" s="97">
        <v>11</v>
      </c>
      <c r="G42" s="105">
        <f t="shared" si="3"/>
        <v>2.644230769230769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0.9615384615384616</v>
      </c>
    </row>
    <row r="44" spans="1:7" ht="12.75">
      <c r="A44" s="82" t="s">
        <v>291</v>
      </c>
      <c r="B44" s="98">
        <v>52</v>
      </c>
      <c r="C44" s="105">
        <f>(B44/$B$37)*100</f>
        <v>7.492795389048991</v>
      </c>
      <c r="D44" s="65"/>
      <c r="E44" s="78" t="s">
        <v>93</v>
      </c>
      <c r="F44" s="97">
        <v>62500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104</v>
      </c>
      <c r="C46" s="105">
        <f>(B46/$B$37)*100</f>
        <v>14.985590778097983</v>
      </c>
      <c r="D46" s="65"/>
      <c r="E46" s="78" t="s">
        <v>96</v>
      </c>
      <c r="F46" s="97">
        <v>24262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45714</v>
      </c>
      <c r="G48" s="112" t="s">
        <v>261</v>
      </c>
    </row>
    <row r="49" spans="1:7" ht="13.5" thickBot="1">
      <c r="A49" s="82" t="s">
        <v>292</v>
      </c>
      <c r="B49" s="98">
        <v>59</v>
      </c>
      <c r="C49" s="105">
        <f aca="true" t="shared" si="4" ref="C49:C55">(B49/$B$37)*100</f>
        <v>8.501440922190202</v>
      </c>
      <c r="D49" s="87"/>
      <c r="E49" s="88" t="s">
        <v>102</v>
      </c>
      <c r="F49" s="113">
        <v>29727</v>
      </c>
      <c r="G49" s="114" t="s">
        <v>261</v>
      </c>
    </row>
    <row r="50" spans="1:7" ht="13.5" thickTop="1">
      <c r="A50" s="82" t="s">
        <v>116</v>
      </c>
      <c r="B50" s="98">
        <v>33</v>
      </c>
      <c r="C50" s="105">
        <f t="shared" si="4"/>
        <v>4.755043227665706</v>
      </c>
      <c r="D50" s="65"/>
      <c r="E50" s="78"/>
      <c r="F50" s="86"/>
      <c r="G50" s="85"/>
    </row>
    <row r="51" spans="1:7" ht="12.75">
      <c r="A51" s="82" t="s">
        <v>117</v>
      </c>
      <c r="B51" s="98">
        <v>102</v>
      </c>
      <c r="C51" s="105">
        <f t="shared" si="4"/>
        <v>14.697406340057636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</v>
      </c>
      <c r="C52" s="105">
        <f t="shared" si="4"/>
        <v>2.881844380403458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60</v>
      </c>
      <c r="C53" s="105">
        <f t="shared" si="4"/>
        <v>8.645533141210375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71</v>
      </c>
      <c r="C54" s="105">
        <f t="shared" si="4"/>
        <v>10.230547550432277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</v>
      </c>
      <c r="C55" s="105">
        <f t="shared" si="4"/>
        <v>1.1527377521613833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43</v>
      </c>
      <c r="C57" s="105">
        <f>(B57/$B$37)*100</f>
        <v>6.195965417867435</v>
      </c>
      <c r="D57" s="65"/>
      <c r="E57" s="79" t="s">
        <v>84</v>
      </c>
      <c r="F57" s="80">
        <v>16</v>
      </c>
      <c r="G57" s="105">
        <f>(F57/L57)*100</f>
        <v>3.8461538461538463</v>
      </c>
      <c r="H57" s="79" t="s">
        <v>84</v>
      </c>
      <c r="L57" s="15">
        <v>416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7.017543859649122</v>
      </c>
      <c r="H58" s="78" t="s">
        <v>118</v>
      </c>
      <c r="L58" s="15">
        <v>171</v>
      </c>
    </row>
    <row r="59" spans="1:12" ht="12.75">
      <c r="A59" s="82" t="s">
        <v>112</v>
      </c>
      <c r="B59" s="98">
        <v>49</v>
      </c>
      <c r="C59" s="105">
        <f>(B59/$B$37)*100</f>
        <v>7.060518731988473</v>
      </c>
      <c r="D59" s="65"/>
      <c r="E59" s="78" t="s">
        <v>120</v>
      </c>
      <c r="F59" s="97">
        <v>4</v>
      </c>
      <c r="G59" s="105">
        <f>(F59/L59)*100</f>
        <v>5.88235294117647</v>
      </c>
      <c r="H59" s="78" t="s">
        <v>120</v>
      </c>
      <c r="L59" s="15">
        <v>68</v>
      </c>
    </row>
    <row r="60" spans="1:7" ht="12.75">
      <c r="A60" s="82" t="s">
        <v>113</v>
      </c>
      <c r="B60" s="98">
        <v>174</v>
      </c>
      <c r="C60" s="105">
        <f>(B60/$B$37)*100</f>
        <v>25.072046109510087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</v>
      </c>
      <c r="C62" s="105">
        <f>(B62/$B$37)*100</f>
        <v>3.314121037463977</v>
      </c>
      <c r="D62" s="65"/>
      <c r="E62" s="79" t="s">
        <v>123</v>
      </c>
      <c r="F62" s="80">
        <v>4</v>
      </c>
      <c r="G62" s="105">
        <f>(F62/L62)*100</f>
        <v>10.256410256410255</v>
      </c>
      <c r="H62" s="79" t="s">
        <v>394</v>
      </c>
      <c r="L62" s="15">
        <v>39</v>
      </c>
    </row>
    <row r="63" spans="1:12" ht="12.75">
      <c r="A63" s="61" t="s">
        <v>293</v>
      </c>
      <c r="B63" s="98">
        <v>21</v>
      </c>
      <c r="C63" s="105">
        <f>(B63/$B$37)*100</f>
        <v>3.025936599423631</v>
      </c>
      <c r="D63" s="65"/>
      <c r="E63" s="78" t="s">
        <v>118</v>
      </c>
      <c r="F63" s="97">
        <v>3</v>
      </c>
      <c r="G63" s="105">
        <f>(F63/L63)*100</f>
        <v>14.285714285714285</v>
      </c>
      <c r="H63" s="78" t="s">
        <v>118</v>
      </c>
      <c r="L63" s="15">
        <v>21</v>
      </c>
    </row>
    <row r="64" spans="1:12" ht="12.75">
      <c r="A64" s="82" t="s">
        <v>114</v>
      </c>
      <c r="B64" s="98">
        <v>31</v>
      </c>
      <c r="C64" s="105">
        <f>(B64/$B$37)*100</f>
        <v>4.46685878962536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98</v>
      </c>
      <c r="G66" s="105">
        <f aca="true" t="shared" si="5" ref="G66:G71">(F66/L66)*100</f>
        <v>6.882022471910113</v>
      </c>
      <c r="H66" s="79" t="s">
        <v>124</v>
      </c>
      <c r="L66" s="15">
        <v>1424</v>
      </c>
    </row>
    <row r="67" spans="1:12" ht="12.75">
      <c r="A67" s="82" t="s">
        <v>126</v>
      </c>
      <c r="B67" s="97">
        <v>535</v>
      </c>
      <c r="C67" s="105">
        <f>(B67/$B$37)*100</f>
        <v>77.08933717579251</v>
      </c>
      <c r="D67" s="65"/>
      <c r="E67" s="78" t="s">
        <v>262</v>
      </c>
      <c r="F67" s="97">
        <v>59</v>
      </c>
      <c r="G67" s="105">
        <f t="shared" si="5"/>
        <v>5.442804428044281</v>
      </c>
      <c r="H67" s="78" t="s">
        <v>262</v>
      </c>
      <c r="L67" s="15">
        <v>1084</v>
      </c>
    </row>
    <row r="68" spans="1:12" ht="12.75">
      <c r="A68" s="82" t="s">
        <v>128</v>
      </c>
      <c r="B68" s="97">
        <v>104</v>
      </c>
      <c r="C68" s="105">
        <f>(B68/$B$37)*100</f>
        <v>14.985590778097983</v>
      </c>
      <c r="D68" s="65"/>
      <c r="E68" s="78" t="s">
        <v>127</v>
      </c>
      <c r="F68" s="97">
        <v>19</v>
      </c>
      <c r="G68" s="105">
        <f t="shared" si="5"/>
        <v>8.085106382978724</v>
      </c>
      <c r="H68" s="78" t="s">
        <v>127</v>
      </c>
      <c r="L68" s="15">
        <v>235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</v>
      </c>
      <c r="G69" s="105">
        <f t="shared" si="5"/>
        <v>11.470588235294118</v>
      </c>
      <c r="H69" s="78" t="s">
        <v>129</v>
      </c>
      <c r="L69" s="15">
        <v>340</v>
      </c>
    </row>
    <row r="70" spans="1:12" ht="12.75">
      <c r="A70" s="82" t="s">
        <v>376</v>
      </c>
      <c r="B70" s="97">
        <v>42</v>
      </c>
      <c r="C70" s="105">
        <f>(B70/$B$37)*100</f>
        <v>6.051873198847262</v>
      </c>
      <c r="D70" s="65"/>
      <c r="E70" s="78" t="s">
        <v>130</v>
      </c>
      <c r="F70" s="97">
        <v>32</v>
      </c>
      <c r="G70" s="105">
        <f t="shared" si="5"/>
        <v>12.4031007751938</v>
      </c>
      <c r="H70" s="78" t="s">
        <v>130</v>
      </c>
      <c r="L70" s="15">
        <v>258</v>
      </c>
    </row>
    <row r="71" spans="1:12" ht="13.5" thickBot="1">
      <c r="A71" s="90" t="s">
        <v>371</v>
      </c>
      <c r="B71" s="110">
        <v>13</v>
      </c>
      <c r="C71" s="111">
        <f>(B71/$B$37)*100</f>
        <v>1.8731988472622478</v>
      </c>
      <c r="D71" s="91"/>
      <c r="E71" s="92" t="s">
        <v>131</v>
      </c>
      <c r="F71" s="110">
        <v>28</v>
      </c>
      <c r="G71" s="119">
        <f t="shared" si="5"/>
        <v>17.28395061728395</v>
      </c>
      <c r="H71" s="92" t="s">
        <v>131</v>
      </c>
      <c r="L71" s="15">
        <v>162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573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539</v>
      </c>
      <c r="G9" s="81">
        <f>(F9/$F$9)*100</f>
        <v>100</v>
      </c>
      <c r="I9" s="53"/>
    </row>
    <row r="10" spans="1:7" ht="12.75">
      <c r="A10" s="36" t="s">
        <v>137</v>
      </c>
      <c r="B10" s="97">
        <v>530</v>
      </c>
      <c r="C10" s="105">
        <f aca="true" t="shared" si="0" ref="C10:C18">(B10/$B$8)*100</f>
        <v>92.49563699825481</v>
      </c>
      <c r="E10" s="32" t="s">
        <v>138</v>
      </c>
      <c r="F10" s="97">
        <v>530</v>
      </c>
      <c r="G10" s="105">
        <f>(F10/$F$9)*100</f>
        <v>98.33024118738405</v>
      </c>
    </row>
    <row r="11" spans="1:7" ht="12.75">
      <c r="A11" s="36" t="s">
        <v>139</v>
      </c>
      <c r="B11" s="97">
        <v>8</v>
      </c>
      <c r="C11" s="105">
        <f t="shared" si="0"/>
        <v>1.3961605584642234</v>
      </c>
      <c r="E11" s="32" t="s">
        <v>140</v>
      </c>
      <c r="F11" s="97">
        <v>3</v>
      </c>
      <c r="G11" s="105">
        <f>(F11/$F$9)*100</f>
        <v>0.5565862708719851</v>
      </c>
    </row>
    <row r="12" spans="1:7" ht="12.75">
      <c r="A12" s="36" t="s">
        <v>141</v>
      </c>
      <c r="B12" s="97">
        <v>15</v>
      </c>
      <c r="C12" s="105">
        <f t="shared" si="0"/>
        <v>2.6178010471204187</v>
      </c>
      <c r="E12" s="32" t="s">
        <v>142</v>
      </c>
      <c r="F12" s="97">
        <v>6</v>
      </c>
      <c r="G12" s="105">
        <f>(F12/$F$9)*100</f>
        <v>1.1131725417439702</v>
      </c>
    </row>
    <row r="13" spans="1:7" ht="12.75">
      <c r="A13" s="36" t="s">
        <v>143</v>
      </c>
      <c r="B13" s="97">
        <v>2</v>
      </c>
      <c r="C13" s="105">
        <f t="shared" si="0"/>
        <v>0.34904013961605584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</v>
      </c>
      <c r="C14" s="105">
        <f t="shared" si="0"/>
        <v>0.5235602094240838</v>
      </c>
      <c r="E14" s="42" t="s">
        <v>145</v>
      </c>
      <c r="F14" s="80">
        <v>381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31</v>
      </c>
      <c r="G16" s="105">
        <f>(F16/$F$14)*100</f>
        <v>8.136482939632545</v>
      </c>
    </row>
    <row r="17" spans="1:7" ht="12.75">
      <c r="A17" s="36" t="s">
        <v>150</v>
      </c>
      <c r="B17" s="97">
        <v>15</v>
      </c>
      <c r="C17" s="105">
        <f t="shared" si="0"/>
        <v>2.6178010471204187</v>
      </c>
      <c r="E17" s="1" t="s">
        <v>151</v>
      </c>
      <c r="F17" s="97">
        <v>114</v>
      </c>
      <c r="G17" s="105">
        <f aca="true" t="shared" si="1" ref="G17:G23">(F17/$F$14)*100</f>
        <v>29.92125984251969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137</v>
      </c>
      <c r="G18" s="105">
        <f t="shared" si="1"/>
        <v>35.958005249343834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65</v>
      </c>
      <c r="G19" s="105">
        <f t="shared" si="1"/>
        <v>17.060367454068242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</v>
      </c>
      <c r="G20" s="105">
        <f t="shared" si="1"/>
        <v>5.511811023622047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1.0471204188481675</v>
      </c>
      <c r="E21" s="1" t="s">
        <v>157</v>
      </c>
      <c r="F21" s="97">
        <v>9</v>
      </c>
      <c r="G21" s="105">
        <f t="shared" si="1"/>
        <v>2.3622047244094486</v>
      </c>
    </row>
    <row r="22" spans="1:7" ht="12.75">
      <c r="A22" s="36" t="s">
        <v>158</v>
      </c>
      <c r="B22" s="98">
        <v>13</v>
      </c>
      <c r="C22" s="105">
        <f t="shared" si="2"/>
        <v>2.2687609075043627</v>
      </c>
      <c r="E22" s="1" t="s">
        <v>159</v>
      </c>
      <c r="F22" s="97">
        <v>4</v>
      </c>
      <c r="G22" s="105">
        <f t="shared" si="1"/>
        <v>1.0498687664041995</v>
      </c>
    </row>
    <row r="23" spans="1:7" ht="12.75">
      <c r="A23" s="36" t="s">
        <v>160</v>
      </c>
      <c r="B23" s="98">
        <v>23</v>
      </c>
      <c r="C23" s="105">
        <f t="shared" si="2"/>
        <v>4.013961605584642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26</v>
      </c>
      <c r="C24" s="105">
        <f t="shared" si="2"/>
        <v>4.537521815008725</v>
      </c>
      <c r="E24" s="1" t="s">
        <v>163</v>
      </c>
      <c r="F24" s="97">
        <v>115400</v>
      </c>
      <c r="G24" s="112" t="s">
        <v>261</v>
      </c>
    </row>
    <row r="25" spans="1:7" ht="12.75">
      <c r="A25" s="36" t="s">
        <v>164</v>
      </c>
      <c r="B25" s="97">
        <v>66</v>
      </c>
      <c r="C25" s="105">
        <f t="shared" si="2"/>
        <v>11.518324607329843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68</v>
      </c>
      <c r="C26" s="105">
        <f t="shared" si="2"/>
        <v>11.8673647469459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188</v>
      </c>
      <c r="C27" s="105">
        <f t="shared" si="2"/>
        <v>32.809773123909245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183</v>
      </c>
      <c r="C28" s="105">
        <f t="shared" si="2"/>
        <v>31.93717277486911</v>
      </c>
      <c r="E28" s="32" t="s">
        <v>176</v>
      </c>
      <c r="F28" s="97">
        <v>226</v>
      </c>
      <c r="G28" s="105">
        <f aca="true" t="shared" si="3" ref="G28:G35">(F28/$F$14)*100</f>
        <v>59.31758530183727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2.6246719160104988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17</v>
      </c>
      <c r="G31" s="105">
        <f t="shared" si="3"/>
        <v>4.4619422572178475</v>
      </c>
    </row>
    <row r="32" spans="1:7" ht="12.75">
      <c r="A32" s="36" t="s">
        <v>182</v>
      </c>
      <c r="B32" s="97">
        <v>7</v>
      </c>
      <c r="C32" s="105">
        <f t="shared" si="4"/>
        <v>1.2216404886561953</v>
      </c>
      <c r="E32" s="32" t="s">
        <v>183</v>
      </c>
      <c r="F32" s="97">
        <v>43</v>
      </c>
      <c r="G32" s="105">
        <f t="shared" si="3"/>
        <v>11.286089238845145</v>
      </c>
    </row>
    <row r="33" spans="1:7" ht="12.75">
      <c r="A33" s="36" t="s">
        <v>184</v>
      </c>
      <c r="B33" s="97">
        <v>16</v>
      </c>
      <c r="C33" s="105">
        <f t="shared" si="4"/>
        <v>2.7923211169284468</v>
      </c>
      <c r="E33" s="32" t="s">
        <v>185</v>
      </c>
      <c r="F33" s="97">
        <v>96</v>
      </c>
      <c r="G33" s="105">
        <f t="shared" si="3"/>
        <v>25.196850393700785</v>
      </c>
    </row>
    <row r="34" spans="1:7" ht="12.75">
      <c r="A34" s="36" t="s">
        <v>186</v>
      </c>
      <c r="B34" s="97">
        <v>73</v>
      </c>
      <c r="C34" s="105">
        <f t="shared" si="4"/>
        <v>12.739965095986038</v>
      </c>
      <c r="E34" s="32" t="s">
        <v>187</v>
      </c>
      <c r="F34" s="97">
        <v>47</v>
      </c>
      <c r="G34" s="105">
        <f t="shared" si="3"/>
        <v>12.335958005249344</v>
      </c>
    </row>
    <row r="35" spans="1:7" ht="12.75">
      <c r="A35" s="36" t="s">
        <v>188</v>
      </c>
      <c r="B35" s="97">
        <v>111</v>
      </c>
      <c r="C35" s="105">
        <f t="shared" si="4"/>
        <v>19.3717277486911</v>
      </c>
      <c r="E35" s="32" t="s">
        <v>189</v>
      </c>
      <c r="F35" s="97">
        <v>13</v>
      </c>
      <c r="G35" s="105">
        <f t="shared" si="3"/>
        <v>3.4120734908136483</v>
      </c>
    </row>
    <row r="36" spans="1:7" ht="12.75">
      <c r="A36" s="36" t="s">
        <v>190</v>
      </c>
      <c r="B36" s="97">
        <v>132</v>
      </c>
      <c r="C36" s="105">
        <f t="shared" si="4"/>
        <v>23.036649214659686</v>
      </c>
      <c r="E36" s="32" t="s">
        <v>191</v>
      </c>
      <c r="F36" s="97">
        <v>1219</v>
      </c>
      <c r="G36" s="112" t="s">
        <v>261</v>
      </c>
    </row>
    <row r="37" spans="1:7" ht="12.75">
      <c r="A37" s="36" t="s">
        <v>192</v>
      </c>
      <c r="B37" s="97">
        <v>75</v>
      </c>
      <c r="C37" s="105">
        <f t="shared" si="4"/>
        <v>13.089005235602095</v>
      </c>
      <c r="E37" s="32" t="s">
        <v>193</v>
      </c>
      <c r="F37" s="97">
        <v>155</v>
      </c>
      <c r="G37" s="105">
        <f>(F37/$F$14)*100</f>
        <v>40.68241469816273</v>
      </c>
    </row>
    <row r="38" spans="1:7" ht="12.75">
      <c r="A38" s="36" t="s">
        <v>194</v>
      </c>
      <c r="B38" s="97">
        <v>45</v>
      </c>
      <c r="C38" s="105">
        <f t="shared" si="4"/>
        <v>7.853403141361256</v>
      </c>
      <c r="E38" s="32" t="s">
        <v>191</v>
      </c>
      <c r="F38" s="97">
        <v>382</v>
      </c>
      <c r="G38" s="112" t="s">
        <v>261</v>
      </c>
    </row>
    <row r="39" spans="1:7" ht="12.75">
      <c r="A39" s="36" t="s">
        <v>195</v>
      </c>
      <c r="B39" s="97">
        <v>114</v>
      </c>
      <c r="C39" s="105">
        <f t="shared" si="4"/>
        <v>19.895287958115183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131</v>
      </c>
      <c r="G43" s="105">
        <f aca="true" t="shared" si="5" ref="G43:G48">(F43/$F$14)*100</f>
        <v>34.38320209973753</v>
      </c>
    </row>
    <row r="44" spans="1:7" ht="12.75">
      <c r="A44" s="36" t="s">
        <v>209</v>
      </c>
      <c r="B44" s="98">
        <v>58</v>
      </c>
      <c r="C44" s="105">
        <f aca="true" t="shared" si="6" ref="C44:C49">(B44/$B$42)*100</f>
        <v>10.760667903525047</v>
      </c>
      <c r="E44" s="32" t="s">
        <v>210</v>
      </c>
      <c r="F44" s="97">
        <v>92</v>
      </c>
      <c r="G44" s="105">
        <f t="shared" si="5"/>
        <v>24.146981627296586</v>
      </c>
    </row>
    <row r="45" spans="1:7" ht="12.75">
      <c r="A45" s="36" t="s">
        <v>211</v>
      </c>
      <c r="B45" s="98">
        <v>81</v>
      </c>
      <c r="C45" s="105">
        <f t="shared" si="6"/>
        <v>15.0278293135436</v>
      </c>
      <c r="E45" s="32" t="s">
        <v>212</v>
      </c>
      <c r="F45" s="97">
        <v>48</v>
      </c>
      <c r="G45" s="105">
        <f t="shared" si="5"/>
        <v>12.598425196850393</v>
      </c>
    </row>
    <row r="46" spans="1:7" ht="12.75">
      <c r="A46" s="36" t="s">
        <v>213</v>
      </c>
      <c r="B46" s="98">
        <v>55</v>
      </c>
      <c r="C46" s="105">
        <f t="shared" si="6"/>
        <v>10.204081632653061</v>
      </c>
      <c r="E46" s="32" t="s">
        <v>214</v>
      </c>
      <c r="F46" s="97">
        <v>23</v>
      </c>
      <c r="G46" s="105">
        <f t="shared" si="5"/>
        <v>6.036745406824147</v>
      </c>
    </row>
    <row r="47" spans="1:7" ht="12.75">
      <c r="A47" s="36" t="s">
        <v>215</v>
      </c>
      <c r="B47" s="97">
        <v>119</v>
      </c>
      <c r="C47" s="105">
        <f t="shared" si="6"/>
        <v>22.07792207792208</v>
      </c>
      <c r="E47" s="32" t="s">
        <v>216</v>
      </c>
      <c r="F47" s="97">
        <v>27</v>
      </c>
      <c r="G47" s="105">
        <f t="shared" si="5"/>
        <v>7.086614173228346</v>
      </c>
    </row>
    <row r="48" spans="1:7" ht="12.75">
      <c r="A48" s="36" t="s">
        <v>217</v>
      </c>
      <c r="B48" s="97">
        <v>83</v>
      </c>
      <c r="C48" s="105">
        <f t="shared" si="6"/>
        <v>15.398886827458256</v>
      </c>
      <c r="E48" s="32" t="s">
        <v>218</v>
      </c>
      <c r="F48" s="97">
        <v>60</v>
      </c>
      <c r="G48" s="105">
        <f t="shared" si="5"/>
        <v>15.748031496062993</v>
      </c>
    </row>
    <row r="49" spans="1:7" ht="12.75">
      <c r="A49" s="36" t="s">
        <v>219</v>
      </c>
      <c r="B49" s="97">
        <v>143</v>
      </c>
      <c r="C49" s="105">
        <f t="shared" si="6"/>
        <v>26.53061224489796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85</v>
      </c>
      <c r="G51" s="81">
        <f>(F51/F$51)*100</f>
        <v>100</v>
      </c>
    </row>
    <row r="52" spans="1:7" ht="12.75">
      <c r="A52" s="4" t="s">
        <v>223</v>
      </c>
      <c r="B52" s="97">
        <v>28</v>
      </c>
      <c r="C52" s="105">
        <f>(B52/$B$42)*100</f>
        <v>5.194805194805195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153</v>
      </c>
      <c r="C53" s="105">
        <f>(B53/$B$42)*100</f>
        <v>28.385899814471244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254</v>
      </c>
      <c r="C54" s="105">
        <f>(B54/$B$42)*100</f>
        <v>47.124304267161406</v>
      </c>
      <c r="E54" s="32" t="s">
        <v>228</v>
      </c>
      <c r="F54" s="97">
        <v>2</v>
      </c>
      <c r="G54" s="105">
        <f aca="true" t="shared" si="7" ref="G54:G60">(F54/F$51)*100</f>
        <v>2.3529411764705883</v>
      </c>
    </row>
    <row r="55" spans="1:7" ht="12.75">
      <c r="A55" s="4" t="s">
        <v>229</v>
      </c>
      <c r="B55" s="97">
        <v>104</v>
      </c>
      <c r="C55" s="105">
        <f>(B55/$B$42)*100</f>
        <v>19.29499072356215</v>
      </c>
      <c r="E55" s="32" t="s">
        <v>230</v>
      </c>
      <c r="F55" s="97">
        <v>11</v>
      </c>
      <c r="G55" s="105">
        <f t="shared" si="7"/>
        <v>12.941176470588237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</v>
      </c>
      <c r="G56" s="105">
        <f t="shared" si="7"/>
        <v>31.76470588235294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20</v>
      </c>
    </row>
    <row r="58" spans="1:7" ht="12.75">
      <c r="A58" s="36" t="s">
        <v>234</v>
      </c>
      <c r="B58" s="97">
        <v>25</v>
      </c>
      <c r="C58" s="105">
        <f aca="true" t="shared" si="8" ref="C58:C66">(B58/$B$42)*100</f>
        <v>4.638218923933209</v>
      </c>
      <c r="E58" s="32" t="s">
        <v>235</v>
      </c>
      <c r="F58" s="97">
        <v>6</v>
      </c>
      <c r="G58" s="105">
        <f t="shared" si="7"/>
        <v>7.0588235294117645</v>
      </c>
    </row>
    <row r="59" spans="1:7" ht="12.75">
      <c r="A59" s="36" t="s">
        <v>236</v>
      </c>
      <c r="B59" s="97">
        <v>34</v>
      </c>
      <c r="C59" s="105">
        <f t="shared" si="8"/>
        <v>6.307977736549166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48</v>
      </c>
      <c r="C60" s="105">
        <f t="shared" si="8"/>
        <v>8.905380333951761</v>
      </c>
      <c r="E60" s="32" t="s">
        <v>239</v>
      </c>
      <c r="F60" s="97">
        <v>22</v>
      </c>
      <c r="G60" s="105">
        <f t="shared" si="7"/>
        <v>25.882352941176475</v>
      </c>
    </row>
    <row r="61" spans="1:7" ht="12.75">
      <c r="A61" s="36" t="s">
        <v>240</v>
      </c>
      <c r="B61" s="97">
        <v>412</v>
      </c>
      <c r="C61" s="105">
        <f t="shared" si="8"/>
        <v>76.43784786641929</v>
      </c>
      <c r="E61" s="32" t="s">
        <v>163</v>
      </c>
      <c r="F61" s="97">
        <v>613</v>
      </c>
      <c r="G61" s="112" t="s">
        <v>261</v>
      </c>
    </row>
    <row r="62" spans="1:7" ht="12.75">
      <c r="A62" s="36" t="s">
        <v>241</v>
      </c>
      <c r="B62" s="97">
        <v>3</v>
      </c>
      <c r="C62" s="105">
        <f t="shared" si="8"/>
        <v>0.5565862708719851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2.0408163265306123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4</v>
      </c>
      <c r="C64" s="105">
        <f t="shared" si="8"/>
        <v>0.7421150278293136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0.3710575139146568</v>
      </c>
      <c r="E65" s="32" t="s">
        <v>208</v>
      </c>
      <c r="F65" s="97">
        <v>18</v>
      </c>
      <c r="G65" s="105">
        <f aca="true" t="shared" si="9" ref="G65:G71">(F65/F$51)*100</f>
        <v>21.176470588235293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</v>
      </c>
      <c r="G66" s="105">
        <f t="shared" si="9"/>
        <v>11.76470588235294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</v>
      </c>
      <c r="G67" s="105">
        <f t="shared" si="9"/>
        <v>7.0588235294117645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</v>
      </c>
      <c r="G68" s="105">
        <f t="shared" si="9"/>
        <v>11.76470588235294</v>
      </c>
    </row>
    <row r="69" spans="1:7" ht="12.75">
      <c r="A69" s="36" t="s">
        <v>249</v>
      </c>
      <c r="B69" s="97">
        <v>6</v>
      </c>
      <c r="C69" s="105">
        <f>(B69/$B$42)*100</f>
        <v>1.1131725417439702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19</v>
      </c>
      <c r="G70" s="105">
        <f t="shared" si="9"/>
        <v>22.35294117647059</v>
      </c>
    </row>
    <row r="71" spans="1:7" ht="12.75">
      <c r="A71" s="54" t="s">
        <v>252</v>
      </c>
      <c r="B71" s="103">
        <v>2</v>
      </c>
      <c r="C71" s="115">
        <f>(B71/$B$42)*100</f>
        <v>0.3710575139146568</v>
      </c>
      <c r="D71" s="41"/>
      <c r="E71" s="44" t="s">
        <v>220</v>
      </c>
      <c r="F71" s="103">
        <v>22</v>
      </c>
      <c r="G71" s="115">
        <f t="shared" si="9"/>
        <v>25.882352941176475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2002-06-13T13:32:17Z</dcterms:modified>
  <cp:category/>
  <cp:version/>
  <cp:contentType/>
  <cp:contentStatus/>
</cp:coreProperties>
</file>