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<sst xmlns="http://schemas.openxmlformats.org/spreadsheetml/2006/main" count="696" uniqueCount="437">
  <si>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</si>
  <si>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</si>
  <si>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</si>
  <si>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</si>
  <si>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</si>
  <si>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</si>
  <si>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</si>
  <si>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</si>
  <si>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</si>
  <si>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</si>
  <si>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</si>
  <si>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</si>
  <si>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</si>
  <si>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</si>
  <si>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</si>
  <si>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</si>
  <si>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</si>
  <si>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</si>
  <si>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</si>
  <si>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</si>
  <si>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</si>
  <si>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</si>
  <si>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</si>
  <si>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</si>
  <si>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</si>
  <si>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</si>
  <si>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</si>
  <si>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</si>
  <si>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</si>
  <si>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</si>
  <si>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</si>
  <si>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</si>
  <si>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</si>
  <si>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</si>
  <si>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</si>
  <si>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</si>
  <si>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</si>
  <si>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</si>
  <si>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</si>
  <si>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</si>
  <si>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</si>
  <si>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</si>
  <si>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</si>
  <si>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</si>
  <si>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</si>
  <si>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</si>
  <si>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</si>
  <si>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</si>
  <si>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</si>
  <si>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</si>
  <si>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</si>
  <si>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</si>
  <si>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</si>
  <si>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</si>
  <si>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</si>
  <si>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</si>
  <si>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</si>
  <si>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</si>
  <si>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</si>
  <si>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</si>
  <si>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</si>
  <si>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</si>
  <si>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</si>
  <si>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</si>
  <si>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</si>
  <si>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</si>
  <si>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</si>
  <si>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</si>
  <si>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</si>
  <si>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</si>
  <si>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</si>
  <si>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</si>
  <si>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</si>
  <si>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</si>
  <si>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</si>
  <si>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</si>
  <si>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</si>
  <si>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</si>
  <si>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</si>
  <si>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</si>
  <si>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</si>
  <si>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</si>
  <si>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</si>
  <si>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</si>
  <si>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</si>
  <si>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</si>
  <si>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</si>
  <si>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</si>
  <si>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</si>
  <si>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</si>
  <si>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</si>
  <si>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</si>
  <si>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</si>
  <si>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</si>
  <si>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</si>
  <si>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</si>
  <si>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</si>
  <si>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</si>
  <si>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</si>
  <si>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</si>
  <si>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</si>
  <si>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</si>
  <si>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</si>
  <si>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</si>
  <si>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</si>
  <si>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</si>
  <si>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</si>
  <si>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</si>
  <si>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</si>
  <si>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</si>
  <si>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</si>
  <si>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</si>
  <si>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</si>
  <si>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</si>
  <si>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</si>
  <si>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</si>
  <si>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</si>
  <si>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</si>
  <si>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</si>
  <si>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</si>
  <si>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</si>
  <si>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</si>
  <si>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</si>
  <si>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</si>
  <si>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</si>
  <si>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</si>
  <si>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</si>
  <si>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</si>
  <si>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</si>
  <si>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</si>
  <si>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</si>
  <si>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</si>
  <si>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</si>
  <si>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</si>
  <si>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</si>
  <si>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</si>
  <si>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</si>
  <si>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</si>
  <si>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</si>
  <si>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</si>
  <si>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</si>
  <si>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</si>
  <si>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</si>
  <si>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</si>
  <si>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</si>
  <si>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</si>
  <si>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</si>
  <si>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</si>
  <si>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</si>
  <si>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</si>
  <si>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</si>
  <si>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</si>
  <si>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</si>
  <si>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</si>
  <si>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</si>
  <si>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</si>
  <si>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</si>
  <si>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</si>
  <si>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</si>
  <si>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</si>
  <si>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</si>
  <si>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</si>
  <si>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</si>
  <si>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</si>
  <si>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</si>
  <si>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</si>
  <si>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</si>
  <si>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</si>
  <si>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</si>
  <si>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</si>
  <si>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</si>
  <si>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</si>
  <si>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</si>
  <si>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</si>
  <si>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</si>
  <si>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</si>
  <si>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</si>
  <si>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</si>
  <si>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</si>
  <si>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</si>
  <si>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</si>
  <si>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</si>
  <si>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</si>
  <si>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</si>
  <si>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</si>
  <si>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</si>
  <si>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</si>
  <si>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</si>
  <si>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</si>
  <si>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</si>
  <si>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</si>
  <si>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</si>
  <si>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</si>
  <si>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</si>
  <si>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</si>
  <si>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</si>
  <si>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</si>
  <si>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</si>
  <si>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</si>
  <si>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</si>
  <si>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</si>
  <si>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</si>
  <si>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</si>
  <si>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</si>
  <si>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</si>
  <si>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</si>
  <si>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</si>
  <si>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</si>
  <si>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</si>
  <si>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</si>
  <si>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</si>
  <si>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</si>
  <si>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</si>
  <si>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</si>
  <si>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</si>
  <si>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</si>
  <si>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</si>
  <si>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</si>
  <si>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</si>
  <si>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</si>
  <si>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</si>
  <si>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</si>
  <si>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</si>
  <si>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</si>
  <si>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</si>
  <si>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</si>
  <si>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</si>
  <si>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</si>
  <si>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</si>
  <si>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</si>
  <si>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</si>
  <si>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</si>
  <si>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</si>
  <si>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</si>
  <si>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</si>
  <si>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</si>
  <si>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</si>
  <si>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</si>
  <si>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</si>
  <si>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</si>
  <si>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</si>
  <si>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</si>
  <si>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</si>
  <si>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</si>
  <si>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</si>
  <si>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</si>
  <si>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</si>
  <si>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</si>
  <si>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</si>
  <si>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</si>
  <si>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</si>
  <si>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</si>
  <si>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</si>
  <si>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</si>
  <si>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</si>
  <si>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</si>
  <si>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</si>
  <si>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</si>
  <si>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</si>
  <si>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</si>
  <si>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</si>
  <si>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</si>
  <si>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</si>
  <si>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</si>
  <si>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</si>
  <si>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</si>
  <si>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</si>
  <si>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</si>
  <si>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</si>
  <si>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</si>
  <si>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</si>
  <si>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</si>
  <si>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</si>
  <si>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</si>
  <si>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</si>
  <si>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</si>
  <si>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</si>
  <si>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</si>
  <si>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</si>
  <si>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</si>
  <si>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</si>
  <si>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</si>
  <si>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</si>
  <si>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</si>
  <si>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</si>
  <si>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</si>
  <si>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</si>
  <si>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</si>
  <si>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</si>
  <si>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</si>
  <si>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</si>
  <si>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</si>
  <si>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</si>
  <si>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</si>
  <si>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</si>
  <si>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</si>
  <si>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</si>
  <si>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</si>
  <si>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</si>
  <si>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</si>
  <si>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</si>
  <si>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</si>
  <si>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</si>
  <si>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</si>
  <si>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</si>
  <si>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</si>
  <si>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</si>
  <si>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</si>
  <si>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</si>
  <si>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</si>
  <si>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</si>
  <si>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</si>
  <si>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</si>
  <si>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</si>
  <si>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</si>
  <si>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</si>
  <si>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</si>
  <si>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</si>
  <si>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</si>
  <si>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</si>
  <si>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</si>
  <si>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</si>
  <si>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</si>
  <si>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</si>
  <si>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</si>
  <si>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</si>
  <si>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</si>
  <si>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</si>
  <si>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</si>
  <si>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</si>
  <si>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</si>
  <si>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</si>
  <si>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</si>
  <si>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</si>
  <si>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</si>
  <si>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</si>
  <si>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</si>
  <si>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</si>
  <si>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</si>
  <si>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</si>
  <si>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</si>
  <si>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</si>
  <si>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</si>
  <si>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</si>
  <si>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</si>
  <si>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</si>
  <si>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</si>
  <si>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</si>
  <si>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</si>
  <si>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</si>
  <si>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</si>
  <si>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</si>
  <si>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</si>
  <si>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</si>
  <si>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</si>
  <si>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</si>
  <si>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</si>
  <si>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</si>
  <si>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</si>
  <si>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</si>
  <si>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</si>
  <si>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</si>
  <si>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</si>
  <si>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</si>
  <si>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</si>
  <si>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</si>
  <si>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</si>
  <si>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</si>
  <si>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</si>
  <si>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</si>
  <si>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</si>
  <si>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</si>
  <si>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</si>
  <si>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</si>
  <si>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</si>
  <si>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</si>
  <si>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</si>
  <si>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</si>
  <si>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</si>
  <si>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</si>
  <si>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</si>
  <si>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</si>
  <si>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</si>
  <si>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</si>
  <si>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</si>
  <si>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</si>
  <si>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</si>
  <si>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</si>
  <si>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</si>
  <si>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</si>
  <si>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</si>
  <si>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</si>
  <si>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</si>
  <si>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</si>
  <si>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</si>
  <si>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</si>
  <si>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Manville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</si>
  <si>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Manville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</si>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</sst>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10343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10343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5072</v>
      </c>
      <c r="C9" s="151">
        <f>(B9/$B$7)*100</f>
        <v>49.03799671275259</v>
      </c>
      <c r="D9" s="152"/>
      <c r="E9" s="152" t="s">
        <v>403</v>
      </c>
      <c r="F9" s="150">
        <v>559</v>
      </c>
      <c r="G9" s="153">
        <f t="shared" si="0"/>
        <v>5.404621483128686</v>
      </c>
    </row>
    <row r="10" spans="1:7" ht="12.75">
      <c r="A10" s="149" t="s">
        <v>404</v>
      </c>
      <c r="B10" s="150">
        <v>5271</v>
      </c>
      <c r="C10" s="151">
        <f>(B10/$B$7)*100</f>
        <v>50.96200328724741</v>
      </c>
      <c r="D10" s="152"/>
      <c r="E10" s="152" t="s">
        <v>405</v>
      </c>
      <c r="F10" s="150">
        <v>46</v>
      </c>
      <c r="G10" s="153">
        <f t="shared" si="0"/>
        <v>0.4447452383254375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121</v>
      </c>
      <c r="G11" s="153">
        <f t="shared" si="0"/>
        <v>1.1698733442908247</v>
      </c>
    </row>
    <row r="12" spans="1:7" ht="12.75">
      <c r="A12" s="149" t="s">
        <v>407</v>
      </c>
      <c r="B12" s="150">
        <v>516</v>
      </c>
      <c r="C12" s="151">
        <f aca="true" t="shared" si="1" ref="C12:C24">B12*100/B$7</f>
        <v>4.988881369041864</v>
      </c>
      <c r="D12" s="152"/>
      <c r="E12" s="152" t="s">
        <v>408</v>
      </c>
      <c r="F12" s="150">
        <v>7</v>
      </c>
      <c r="G12" s="153">
        <f t="shared" si="0"/>
        <v>0.06767862322343614</v>
      </c>
    </row>
    <row r="13" spans="1:7" ht="12.75">
      <c r="A13" s="149" t="s">
        <v>409</v>
      </c>
      <c r="B13" s="150">
        <v>611</v>
      </c>
      <c r="C13" s="151">
        <f t="shared" si="1"/>
        <v>5.907376969931355</v>
      </c>
      <c r="D13" s="152"/>
      <c r="E13" s="152" t="s">
        <v>410</v>
      </c>
      <c r="F13" s="150">
        <v>385</v>
      </c>
      <c r="G13" s="153">
        <f t="shared" si="0"/>
        <v>3.7223242772889877</v>
      </c>
    </row>
    <row r="14" spans="1:7" ht="12.75">
      <c r="A14" s="149" t="s">
        <v>411</v>
      </c>
      <c r="B14" s="150">
        <v>637</v>
      </c>
      <c r="C14" s="151">
        <f t="shared" si="1"/>
        <v>6.158754713332689</v>
      </c>
      <c r="D14" s="152"/>
      <c r="E14" s="152" t="s">
        <v>412</v>
      </c>
      <c r="F14" s="150">
        <v>9784</v>
      </c>
      <c r="G14" s="153">
        <f t="shared" si="0"/>
        <v>94.5953785168713</v>
      </c>
    </row>
    <row r="15" spans="1:7" ht="12.75">
      <c r="A15" s="149" t="s">
        <v>413</v>
      </c>
      <c r="B15" s="150">
        <v>587</v>
      </c>
      <c r="C15" s="151">
        <f t="shared" si="1"/>
        <v>5.6753359760224305</v>
      </c>
      <c r="D15" s="152"/>
      <c r="E15" s="152" t="s">
        <v>414</v>
      </c>
      <c r="F15" s="150">
        <v>9524</v>
      </c>
      <c r="G15" s="153">
        <f t="shared" si="0"/>
        <v>92.08160108285797</v>
      </c>
    </row>
    <row r="16" spans="1:7" ht="12.75">
      <c r="A16" s="149" t="s">
        <v>415</v>
      </c>
      <c r="B16" s="150">
        <v>537</v>
      </c>
      <c r="C16" s="151">
        <f t="shared" si="1"/>
        <v>5.191917238712173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1434</v>
      </c>
      <c r="C17" s="151">
        <f t="shared" si="1"/>
        <v>13.864449386058203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1869</v>
      </c>
      <c r="C18" s="151">
        <f t="shared" si="1"/>
        <v>18.07019240065745</v>
      </c>
      <c r="D18" s="152"/>
      <c r="E18" s="143" t="s">
        <v>419</v>
      </c>
      <c r="F18" s="141">
        <v>10343</v>
      </c>
      <c r="G18" s="148">
        <v>100</v>
      </c>
    </row>
    <row r="19" spans="1:7" ht="12.75">
      <c r="A19" s="149" t="s">
        <v>420</v>
      </c>
      <c r="B19" s="150">
        <v>1348</v>
      </c>
      <c r="C19" s="151">
        <f t="shared" si="1"/>
        <v>13.03296915788456</v>
      </c>
      <c r="D19" s="152"/>
      <c r="E19" s="152" t="s">
        <v>421</v>
      </c>
      <c r="F19" s="150">
        <v>10338</v>
      </c>
      <c r="G19" s="153">
        <f aca="true" t="shared" si="2" ref="G19:G30">F19*100/F$18</f>
        <v>99.95165812626898</v>
      </c>
    </row>
    <row r="20" spans="1:7" ht="12.75">
      <c r="A20" s="149" t="s">
        <v>422</v>
      </c>
      <c r="B20" s="150">
        <v>499</v>
      </c>
      <c r="C20" s="151">
        <f t="shared" si="1"/>
        <v>4.8245189983563765</v>
      </c>
      <c r="D20" s="152"/>
      <c r="E20" s="152" t="s">
        <v>423</v>
      </c>
      <c r="F20" s="150">
        <v>4115</v>
      </c>
      <c r="G20" s="153">
        <f t="shared" si="2"/>
        <v>39.78536208063424</v>
      </c>
    </row>
    <row r="21" spans="1:7" ht="12.75">
      <c r="A21" s="149" t="s">
        <v>424</v>
      </c>
      <c r="B21" s="150">
        <v>479</v>
      </c>
      <c r="C21" s="151">
        <f t="shared" si="1"/>
        <v>4.631151503432273</v>
      </c>
      <c r="D21" s="152"/>
      <c r="E21" s="152" t="s">
        <v>425</v>
      </c>
      <c r="F21" s="150">
        <v>2070</v>
      </c>
      <c r="G21" s="153">
        <f t="shared" si="2"/>
        <v>20.013535724644687</v>
      </c>
    </row>
    <row r="22" spans="1:7" ht="12.75">
      <c r="A22" s="149" t="s">
        <v>426</v>
      </c>
      <c r="B22" s="150">
        <v>959</v>
      </c>
      <c r="C22" s="151">
        <f t="shared" si="1"/>
        <v>9.27197138161075</v>
      </c>
      <c r="D22" s="152"/>
      <c r="E22" s="152" t="s">
        <v>427</v>
      </c>
      <c r="F22" s="150">
        <v>2964</v>
      </c>
      <c r="G22" s="153">
        <f t="shared" si="2"/>
        <v>28.657062747752104</v>
      </c>
    </row>
    <row r="23" spans="1:7" ht="12.75">
      <c r="A23" s="149" t="s">
        <v>428</v>
      </c>
      <c r="B23" s="150">
        <v>724</v>
      </c>
      <c r="C23" s="151">
        <f t="shared" si="1"/>
        <v>6.999903316252538</v>
      </c>
      <c r="D23" s="152"/>
      <c r="E23" s="152" t="s">
        <v>429</v>
      </c>
      <c r="F23" s="150">
        <v>1932</v>
      </c>
      <c r="G23" s="153">
        <f t="shared" si="2"/>
        <v>18.679300009668374</v>
      </c>
    </row>
    <row r="24" spans="1:7" ht="12.75">
      <c r="A24" s="149" t="s">
        <v>430</v>
      </c>
      <c r="B24" s="150">
        <v>143</v>
      </c>
      <c r="C24" s="151">
        <f t="shared" si="1"/>
        <v>1.3825775887073384</v>
      </c>
      <c r="D24" s="152"/>
      <c r="E24" s="152" t="s">
        <v>431</v>
      </c>
      <c r="F24" s="150">
        <v>619</v>
      </c>
      <c r="G24" s="153">
        <f t="shared" si="2"/>
        <v>5.984723967900996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167</v>
      </c>
      <c r="G25" s="153">
        <f t="shared" si="2"/>
        <v>1.6146185826162622</v>
      </c>
    </row>
    <row r="26" spans="1:7" ht="12.75">
      <c r="A26" s="149" t="s">
        <v>433</v>
      </c>
      <c r="B26" s="155">
        <v>39.5</v>
      </c>
      <c r="C26" s="156" t="s">
        <v>261</v>
      </c>
      <c r="D26" s="152"/>
      <c r="E26" s="157" t="s">
        <v>434</v>
      </c>
      <c r="F26" s="158">
        <v>570</v>
      </c>
      <c r="G26" s="153">
        <f t="shared" si="2"/>
        <v>5.510973605336943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212</v>
      </c>
      <c r="G27" s="153">
        <f t="shared" si="2"/>
        <v>2.0496954461954946</v>
      </c>
    </row>
    <row r="28" spans="1:7" ht="12.75">
      <c r="A28" s="149" t="s">
        <v>262</v>
      </c>
      <c r="B28" s="150">
        <v>8203</v>
      </c>
      <c r="C28" s="151">
        <f aca="true" t="shared" si="3" ref="C28:C35">B28*100/B$7</f>
        <v>79.30967804312095</v>
      </c>
      <c r="D28" s="152"/>
      <c r="E28" s="152" t="s">
        <v>436</v>
      </c>
      <c r="F28" s="150">
        <v>5</v>
      </c>
      <c r="G28" s="153">
        <f t="shared" si="2"/>
        <v>0.04834187373102582</v>
      </c>
    </row>
    <row r="29" spans="1:7" ht="12.75">
      <c r="A29" s="149" t="s">
        <v>0</v>
      </c>
      <c r="B29" s="150">
        <v>3974</v>
      </c>
      <c r="C29" s="151">
        <f t="shared" si="3"/>
        <v>38.42212124141932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4229</v>
      </c>
      <c r="C30" s="151">
        <f t="shared" si="3"/>
        <v>40.887556801701635</v>
      </c>
      <c r="D30" s="152"/>
      <c r="E30" s="152" t="s">
        <v>3</v>
      </c>
      <c r="F30" s="150">
        <v>5</v>
      </c>
      <c r="G30" s="153">
        <f t="shared" si="2"/>
        <v>0.04834187373102582</v>
      </c>
    </row>
    <row r="31" spans="1:7" ht="12.75">
      <c r="A31" s="149" t="s">
        <v>4</v>
      </c>
      <c r="B31" s="150">
        <v>7905</v>
      </c>
      <c r="C31" s="151">
        <f t="shared" si="3"/>
        <v>76.42850236875181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2068</v>
      </c>
      <c r="C32" s="151">
        <f t="shared" si="3"/>
        <v>19.994198975152276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1826</v>
      </c>
      <c r="C33" s="151">
        <f t="shared" si="3"/>
        <v>17.654452286570628</v>
      </c>
      <c r="D33" s="152"/>
      <c r="E33" s="143" t="s">
        <v>8</v>
      </c>
      <c r="F33" s="141">
        <v>4115</v>
      </c>
      <c r="G33" s="148">
        <v>100</v>
      </c>
    </row>
    <row r="34" spans="1:7" ht="12.75">
      <c r="A34" s="149" t="s">
        <v>0</v>
      </c>
      <c r="B34" s="150">
        <v>682</v>
      </c>
      <c r="C34" s="151">
        <f t="shared" si="3"/>
        <v>6.593831576911921</v>
      </c>
      <c r="D34" s="152"/>
      <c r="E34" s="152" t="s">
        <v>9</v>
      </c>
      <c r="F34" s="150">
        <v>2758</v>
      </c>
      <c r="G34" s="153">
        <f aca="true" t="shared" si="4" ref="G34:G42">F34*100/F$33</f>
        <v>67.02308626974484</v>
      </c>
    </row>
    <row r="35" spans="1:7" ht="12.75">
      <c r="A35" s="149" t="s">
        <v>2</v>
      </c>
      <c r="B35" s="150">
        <v>1144</v>
      </c>
      <c r="C35" s="151">
        <f t="shared" si="3"/>
        <v>11.060620709658707</v>
      </c>
      <c r="D35" s="152"/>
      <c r="E35" s="152" t="s">
        <v>10</v>
      </c>
      <c r="F35" s="150">
        <v>1090</v>
      </c>
      <c r="G35" s="153">
        <f t="shared" si="4"/>
        <v>26.48845686512758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2070</v>
      </c>
      <c r="G36" s="153">
        <f t="shared" si="4"/>
        <v>50.3037667071689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867</v>
      </c>
      <c r="G37" s="153">
        <f t="shared" si="4"/>
        <v>21.06925880923451</v>
      </c>
    </row>
    <row r="38" spans="1:7" ht="12.75">
      <c r="A38" s="163" t="s">
        <v>13</v>
      </c>
      <c r="B38" s="150">
        <v>10239</v>
      </c>
      <c r="C38" s="151">
        <f aca="true" t="shared" si="5" ref="C38:C56">B38*100/B$7</f>
        <v>98.99448902639466</v>
      </c>
      <c r="D38" s="152"/>
      <c r="E38" s="152" t="s">
        <v>14</v>
      </c>
      <c r="F38" s="150">
        <v>489</v>
      </c>
      <c r="G38" s="153">
        <f t="shared" si="4"/>
        <v>11.883353584447145</v>
      </c>
    </row>
    <row r="39" spans="1:7" ht="12.75">
      <c r="A39" s="149" t="s">
        <v>15</v>
      </c>
      <c r="B39" s="150">
        <v>9928</v>
      </c>
      <c r="C39" s="151">
        <f t="shared" si="5"/>
        <v>95.98762448032485</v>
      </c>
      <c r="D39" s="152"/>
      <c r="E39" s="152" t="s">
        <v>10</v>
      </c>
      <c r="F39" s="150">
        <v>162</v>
      </c>
      <c r="G39" s="153">
        <f t="shared" si="4"/>
        <v>3.93681652490887</v>
      </c>
    </row>
    <row r="40" spans="1:7" ht="12.75">
      <c r="A40" s="149" t="s">
        <v>16</v>
      </c>
      <c r="B40" s="150">
        <v>47</v>
      </c>
      <c r="C40" s="151">
        <f t="shared" si="5"/>
        <v>0.45441361307164263</v>
      </c>
      <c r="D40" s="152"/>
      <c r="E40" s="152" t="s">
        <v>17</v>
      </c>
      <c r="F40" s="150">
        <v>1357</v>
      </c>
      <c r="G40" s="153">
        <f t="shared" si="4"/>
        <v>32.97691373025516</v>
      </c>
    </row>
    <row r="41" spans="1:7" ht="12.75">
      <c r="A41" s="149" t="s">
        <v>18</v>
      </c>
      <c r="B41" s="150">
        <v>7</v>
      </c>
      <c r="C41" s="151">
        <f t="shared" si="5"/>
        <v>0.06767862322343614</v>
      </c>
      <c r="D41" s="152"/>
      <c r="E41" s="152" t="s">
        <v>19</v>
      </c>
      <c r="F41" s="150">
        <v>1100</v>
      </c>
      <c r="G41" s="153">
        <f t="shared" si="4"/>
        <v>26.731470230862698</v>
      </c>
    </row>
    <row r="42" spans="1:7" ht="12.75">
      <c r="A42" s="149" t="s">
        <v>20</v>
      </c>
      <c r="B42" s="150">
        <v>136</v>
      </c>
      <c r="C42" s="151">
        <f t="shared" si="5"/>
        <v>1.314898965483902</v>
      </c>
      <c r="D42" s="152"/>
      <c r="E42" s="152" t="s">
        <v>21</v>
      </c>
      <c r="F42" s="150">
        <v>505</v>
      </c>
      <c r="G42" s="153">
        <f t="shared" si="4"/>
        <v>12.272174969623329</v>
      </c>
    </row>
    <row r="43" spans="1:7" ht="12.75">
      <c r="A43" s="149" t="s">
        <v>22</v>
      </c>
      <c r="B43" s="150">
        <v>25</v>
      </c>
      <c r="C43" s="151">
        <f t="shared" si="5"/>
        <v>0.24170936865512907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</v>
      </c>
      <c r="C44" s="151">
        <f t="shared" si="5"/>
        <v>0.2127042444165136</v>
      </c>
      <c r="D44" s="152"/>
      <c r="E44" s="152" t="s">
        <v>24</v>
      </c>
      <c r="F44" s="160">
        <v>1209</v>
      </c>
      <c r="G44" s="164">
        <f>F44*100/F33</f>
        <v>29.380315917375455</v>
      </c>
    </row>
    <row r="45" spans="1:7" ht="12.75">
      <c r="A45" s="149" t="s">
        <v>25</v>
      </c>
      <c r="B45" s="150">
        <v>57</v>
      </c>
      <c r="C45" s="151">
        <f t="shared" si="5"/>
        <v>0.5510973605336943</v>
      </c>
      <c r="D45" s="152"/>
      <c r="E45" s="152" t="s">
        <v>26</v>
      </c>
      <c r="F45" s="160">
        <v>1375</v>
      </c>
      <c r="G45" s="164">
        <f>F45*100/F33</f>
        <v>33.41433778857837</v>
      </c>
    </row>
    <row r="46" spans="1:7" ht="12.75">
      <c r="A46" s="149" t="s">
        <v>27</v>
      </c>
      <c r="B46" s="150">
        <v>2</v>
      </c>
      <c r="C46" s="151">
        <f t="shared" si="5"/>
        <v>0.019336749492410325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0.05801024847723098</v>
      </c>
      <c r="D47" s="152"/>
      <c r="E47" s="152" t="s">
        <v>29</v>
      </c>
      <c r="F47" s="165">
        <v>2.51</v>
      </c>
      <c r="G47" s="166" t="s">
        <v>261</v>
      </c>
    </row>
    <row r="48" spans="1:7" ht="12.75">
      <c r="A48" s="149" t="s">
        <v>30</v>
      </c>
      <c r="B48" s="150">
        <v>14</v>
      </c>
      <c r="C48" s="151">
        <f t="shared" si="5"/>
        <v>0.13535724644687228</v>
      </c>
      <c r="D48" s="152"/>
      <c r="E48" s="152" t="s">
        <v>31</v>
      </c>
      <c r="F48" s="165">
        <v>3.05</v>
      </c>
      <c r="G48" s="166" t="s">
        <v>261</v>
      </c>
    </row>
    <row r="49" spans="1:7" ht="14.25">
      <c r="A49" s="149" t="s">
        <v>32</v>
      </c>
      <c r="B49" s="150">
        <v>10</v>
      </c>
      <c r="C49" s="151">
        <f t="shared" si="5"/>
        <v>0.09668374746205163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0.02900512423861549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0.02900512423861549</v>
      </c>
      <c r="D51" s="152"/>
      <c r="E51" s="143" t="s">
        <v>36</v>
      </c>
      <c r="F51" s="141">
        <v>4296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4115</v>
      </c>
      <c r="G52" s="153">
        <f>F52*100/F$51</f>
        <v>95.78677839851024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181</v>
      </c>
      <c r="G53" s="153">
        <f>F53*100/F$51</f>
        <v>4.213221601489758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0.186219739292365</v>
      </c>
    </row>
    <row r="55" spans="1:7" ht="12.75">
      <c r="A55" s="149" t="s">
        <v>43</v>
      </c>
      <c r="B55" s="150">
        <v>118</v>
      </c>
      <c r="C55" s="151">
        <f t="shared" si="5"/>
        <v>1.1408682200522091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104</v>
      </c>
      <c r="C56" s="151">
        <f t="shared" si="5"/>
        <v>1.005510973605337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10025</v>
      </c>
      <c r="C60" s="168">
        <f>B60*100/B7</f>
        <v>96.92545683070676</v>
      </c>
      <c r="D60" s="152"/>
      <c r="E60" s="143" t="s">
        <v>51</v>
      </c>
      <c r="F60" s="141">
        <v>4115</v>
      </c>
      <c r="G60" s="148">
        <v>100</v>
      </c>
    </row>
    <row r="61" spans="1:7" ht="12.75">
      <c r="A61" s="149" t="s">
        <v>52</v>
      </c>
      <c r="B61" s="160">
        <v>64</v>
      </c>
      <c r="C61" s="168">
        <f>B61*100/B7</f>
        <v>0.6187759837571304</v>
      </c>
      <c r="D61" s="152"/>
      <c r="E61" s="152" t="s">
        <v>53</v>
      </c>
      <c r="F61" s="150">
        <v>2895</v>
      </c>
      <c r="G61" s="153">
        <f>F61*100/F$60</f>
        <v>70.35236938031592</v>
      </c>
    </row>
    <row r="62" spans="1:7" ht="12.75">
      <c r="A62" s="149" t="s">
        <v>54</v>
      </c>
      <c r="B62" s="160">
        <v>29</v>
      </c>
      <c r="C62" s="168">
        <f>B62*100/B7</f>
        <v>0.28038286763994974</v>
      </c>
      <c r="D62" s="152"/>
      <c r="E62" s="152" t="s">
        <v>55</v>
      </c>
      <c r="F62" s="150">
        <v>1220</v>
      </c>
      <c r="G62" s="153">
        <f>F62*100/F$60</f>
        <v>29.647630619684083</v>
      </c>
    </row>
    <row r="63" spans="1:7" ht="12.75">
      <c r="A63" s="149" t="s">
        <v>56</v>
      </c>
      <c r="B63" s="160">
        <v>152</v>
      </c>
      <c r="C63" s="168">
        <f>B63*100/B7</f>
        <v>1.4695929614231849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0.06767862322343614</v>
      </c>
      <c r="D64" s="152"/>
      <c r="E64" s="152" t="s">
        <v>58</v>
      </c>
      <c r="F64" s="165">
        <v>2.66</v>
      </c>
      <c r="G64" s="166" t="s">
        <v>261</v>
      </c>
    </row>
    <row r="65" spans="1:7" ht="13.5" thickBot="1">
      <c r="A65" s="171" t="s">
        <v>59</v>
      </c>
      <c r="B65" s="172">
        <v>177</v>
      </c>
      <c r="C65" s="173">
        <f>B65*100/B7</f>
        <v>1.711302330078314</v>
      </c>
      <c r="D65" s="174"/>
      <c r="E65" s="174" t="s">
        <v>60</v>
      </c>
      <c r="F65" s="175">
        <v>2.16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10307</v>
      </c>
      <c r="G9" s="33">
        <f>(F9/$F$9)*100</f>
        <v>100</v>
      </c>
    </row>
    <row r="10" spans="1:7" ht="12.75">
      <c r="A10" s="29" t="s">
        <v>269</v>
      </c>
      <c r="B10" s="93">
        <v>2225</v>
      </c>
      <c r="C10" s="33">
        <f aca="true" t="shared" si="0" ref="C10:C15">(B10/$B$10)*100</f>
        <v>100</v>
      </c>
      <c r="E10" s="34" t="s">
        <v>270</v>
      </c>
      <c r="F10" s="97">
        <v>8917</v>
      </c>
      <c r="G10" s="84">
        <f aca="true" t="shared" si="1" ref="G10:G16">(F10/$F$9)*100</f>
        <v>86.51401959833123</v>
      </c>
    </row>
    <row r="11" spans="1:8" ht="12.75">
      <c r="A11" s="36" t="s">
        <v>271</v>
      </c>
      <c r="B11" s="98">
        <v>155</v>
      </c>
      <c r="C11" s="35">
        <f t="shared" si="0"/>
        <v>6.96629213483146</v>
      </c>
      <c r="E11" s="34" t="s">
        <v>272</v>
      </c>
      <c r="F11" s="97">
        <v>8871</v>
      </c>
      <c r="G11" s="84">
        <f t="shared" si="1"/>
        <v>86.06772096633357</v>
      </c>
      <c r="H11" s="15" t="s">
        <v>250</v>
      </c>
    </row>
    <row r="12" spans="1:8" ht="12.75">
      <c r="A12" s="36" t="s">
        <v>273</v>
      </c>
      <c r="B12" s="98">
        <v>120</v>
      </c>
      <c r="C12" s="35">
        <f t="shared" si="0"/>
        <v>5.393258426966292</v>
      </c>
      <c r="E12" s="34" t="s">
        <v>274</v>
      </c>
      <c r="F12" s="97">
        <v>6525</v>
      </c>
      <c r="G12" s="84">
        <f t="shared" si="1"/>
        <v>63.30649073445231</v>
      </c>
      <c r="H12" s="15" t="s">
        <v>250</v>
      </c>
    </row>
    <row r="13" spans="1:7" ht="12.75">
      <c r="A13" s="36" t="s">
        <v>275</v>
      </c>
      <c r="B13" s="98">
        <v>1022</v>
      </c>
      <c r="C13" s="35">
        <f t="shared" si="0"/>
        <v>45.932584269662925</v>
      </c>
      <c r="E13" s="34" t="s">
        <v>276</v>
      </c>
      <c r="F13" s="97">
        <v>2346</v>
      </c>
      <c r="G13" s="84">
        <f t="shared" si="1"/>
        <v>22.761230231881246</v>
      </c>
    </row>
    <row r="14" spans="1:7" ht="12.75">
      <c r="A14" s="36" t="s">
        <v>277</v>
      </c>
      <c r="B14" s="98">
        <v>491</v>
      </c>
      <c r="C14" s="35">
        <f t="shared" si="0"/>
        <v>22.06741573033708</v>
      </c>
      <c r="E14" s="34" t="s">
        <v>166</v>
      </c>
      <c r="F14" s="97">
        <v>46</v>
      </c>
      <c r="G14" s="84">
        <f t="shared" si="1"/>
        <v>0.4462986319976715</v>
      </c>
    </row>
    <row r="15" spans="1:7" ht="12.75">
      <c r="A15" s="36" t="s">
        <v>324</v>
      </c>
      <c r="B15" s="97">
        <v>437</v>
      </c>
      <c r="C15" s="35">
        <f t="shared" si="0"/>
        <v>19.64044943820225</v>
      </c>
      <c r="E15" s="34" t="s">
        <v>278</v>
      </c>
      <c r="F15" s="97">
        <v>1390</v>
      </c>
      <c r="G15" s="84">
        <f t="shared" si="1"/>
        <v>13.485980401668767</v>
      </c>
    </row>
    <row r="16" spans="1:7" ht="12.75">
      <c r="A16" s="36"/>
      <c r="B16" s="93" t="s">
        <v>250</v>
      </c>
      <c r="C16" s="10"/>
      <c r="E16" s="34" t="s">
        <v>279</v>
      </c>
      <c r="F16" s="98">
        <v>625</v>
      </c>
      <c r="G16" s="84">
        <f t="shared" si="1"/>
        <v>6.063840108664015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662</v>
      </c>
      <c r="G17" s="84">
        <f>(F17/$F$9)*100</f>
        <v>6.422819443096925</v>
      </c>
    </row>
    <row r="18" spans="1:7" ht="12.75">
      <c r="A18" s="29" t="s">
        <v>282</v>
      </c>
      <c r="B18" s="93">
        <v>7425</v>
      </c>
      <c r="C18" s="33">
        <f>(B18/$B$18)*100</f>
        <v>100</v>
      </c>
      <c r="E18" s="34" t="s">
        <v>283</v>
      </c>
      <c r="F18" s="97">
        <v>728</v>
      </c>
      <c r="G18" s="84">
        <f>(F18/$F$9)*100</f>
        <v>7.063160958571844</v>
      </c>
    </row>
    <row r="19" spans="1:7" ht="12.75">
      <c r="A19" s="36" t="s">
        <v>284</v>
      </c>
      <c r="B19" s="97">
        <v>618</v>
      </c>
      <c r="C19" s="84">
        <f aca="true" t="shared" si="2" ref="C19:C25">(B19/$B$18)*100</f>
        <v>8.323232323232324</v>
      </c>
      <c r="E19" s="34"/>
      <c r="F19" s="97" t="s">
        <v>250</v>
      </c>
      <c r="G19" s="84"/>
    </row>
    <row r="20" spans="1:7" ht="12.75">
      <c r="A20" s="36" t="s">
        <v>285</v>
      </c>
      <c r="B20" s="97">
        <v>999</v>
      </c>
      <c r="C20" s="84">
        <f t="shared" si="2"/>
        <v>13.454545454545455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3150</v>
      </c>
      <c r="C21" s="84">
        <f t="shared" si="2"/>
        <v>42.42424242424242</v>
      </c>
      <c r="E21" s="38" t="s">
        <v>167</v>
      </c>
      <c r="F21" s="80">
        <v>1390</v>
      </c>
      <c r="G21" s="33">
        <f>(F21/$F$21)*100</f>
        <v>100</v>
      </c>
    </row>
    <row r="22" spans="1:7" ht="12.75">
      <c r="A22" s="36" t="s">
        <v>302</v>
      </c>
      <c r="B22" s="97">
        <v>1220</v>
      </c>
      <c r="C22" s="84">
        <f t="shared" si="2"/>
        <v>16.430976430976433</v>
      </c>
      <c r="E22" s="34" t="s">
        <v>303</v>
      </c>
      <c r="F22" s="97">
        <v>973</v>
      </c>
      <c r="G22" s="84">
        <f aca="true" t="shared" si="3" ref="G22:G27">(F22/$F$21)*100</f>
        <v>70</v>
      </c>
    </row>
    <row r="23" spans="1:7" ht="12.75">
      <c r="A23" s="36" t="s">
        <v>304</v>
      </c>
      <c r="B23" s="97">
        <v>421</v>
      </c>
      <c r="C23" s="84">
        <f t="shared" si="2"/>
        <v>5.67003367003367</v>
      </c>
      <c r="E23" s="34" t="s">
        <v>305</v>
      </c>
      <c r="F23" s="97">
        <v>85</v>
      </c>
      <c r="G23" s="84">
        <f t="shared" si="3"/>
        <v>6.115107913669065</v>
      </c>
    </row>
    <row r="24" spans="1:7" ht="12.75">
      <c r="A24" s="36" t="s">
        <v>306</v>
      </c>
      <c r="B24" s="97">
        <v>741</v>
      </c>
      <c r="C24" s="84">
        <f t="shared" si="2"/>
        <v>9.979797979797981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276</v>
      </c>
      <c r="C25" s="84">
        <f t="shared" si="2"/>
        <v>3.7171717171717176</v>
      </c>
      <c r="E25" s="34" t="s">
        <v>309</v>
      </c>
      <c r="F25" s="97">
        <v>9</v>
      </c>
      <c r="G25" s="84">
        <f t="shared" si="3"/>
        <v>0.6474820143884892</v>
      </c>
    </row>
    <row r="26" spans="1:7" ht="12.75">
      <c r="A26" s="36"/>
      <c r="B26" s="93" t="s">
        <v>250</v>
      </c>
      <c r="C26" s="35"/>
      <c r="E26" s="34" t="s">
        <v>310</v>
      </c>
      <c r="F26" s="97">
        <v>311</v>
      </c>
      <c r="G26" s="84">
        <f t="shared" si="3"/>
        <v>22.37410071942446</v>
      </c>
    </row>
    <row r="27" spans="1:7" ht="12.75">
      <c r="A27" s="36" t="s">
        <v>311</v>
      </c>
      <c r="B27" s="108">
        <v>78.2</v>
      </c>
      <c r="C27" s="37" t="s">
        <v>261</v>
      </c>
      <c r="E27" s="34" t="s">
        <v>312</v>
      </c>
      <c r="F27" s="97">
        <v>12</v>
      </c>
      <c r="G27" s="84">
        <f t="shared" si="3"/>
        <v>0.8633093525179856</v>
      </c>
    </row>
    <row r="28" spans="1:7" ht="12.75">
      <c r="A28" s="36" t="s">
        <v>313</v>
      </c>
      <c r="B28" s="108">
        <v>13.7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9802</v>
      </c>
      <c r="G30" s="33">
        <f>(F30/$F$30)*100</f>
        <v>100</v>
      </c>
      <c r="J30" s="39"/>
    </row>
    <row r="31" spans="1:10" ht="12.75">
      <c r="A31" s="95" t="s">
        <v>296</v>
      </c>
      <c r="B31" s="93">
        <v>8551</v>
      </c>
      <c r="C31" s="33">
        <f>(B31/$B$31)*100</f>
        <v>100</v>
      </c>
      <c r="E31" s="34" t="s">
        <v>317</v>
      </c>
      <c r="F31" s="97">
        <v>7887</v>
      </c>
      <c r="G31" s="101">
        <f>(F31/$F$30)*100</f>
        <v>80.46317078147317</v>
      </c>
      <c r="J31" s="39"/>
    </row>
    <row r="32" spans="1:10" ht="12.75">
      <c r="A32" s="36" t="s">
        <v>318</v>
      </c>
      <c r="B32" s="97">
        <v>2267</v>
      </c>
      <c r="C32" s="10">
        <f>(B32/$B$31)*100</f>
        <v>26.511519120570693</v>
      </c>
      <c r="E32" s="34" t="s">
        <v>319</v>
      </c>
      <c r="F32" s="97">
        <v>1915</v>
      </c>
      <c r="G32" s="101">
        <f aca="true" t="shared" si="4" ref="G32:G39">(F32/$F$30)*100</f>
        <v>19.53682921852683</v>
      </c>
      <c r="J32" s="39"/>
    </row>
    <row r="33" spans="1:10" ht="12.75">
      <c r="A33" s="36" t="s">
        <v>320</v>
      </c>
      <c r="B33" s="97">
        <v>4563</v>
      </c>
      <c r="C33" s="10">
        <f aca="true" t="shared" si="5" ref="C33:C38">(B33/$B$31)*100</f>
        <v>53.362179862004446</v>
      </c>
      <c r="E33" s="34" t="s">
        <v>321</v>
      </c>
      <c r="F33" s="97">
        <v>991</v>
      </c>
      <c r="G33" s="101">
        <f t="shared" si="4"/>
        <v>10.110181595592737</v>
      </c>
      <c r="J33" s="39"/>
    </row>
    <row r="34" spans="1:7" ht="12.75">
      <c r="A34" s="36" t="s">
        <v>322</v>
      </c>
      <c r="B34" s="97">
        <v>96</v>
      </c>
      <c r="C34" s="10">
        <f t="shared" si="5"/>
        <v>1.122675710443223</v>
      </c>
      <c r="E34" s="34" t="s">
        <v>323</v>
      </c>
      <c r="F34" s="97">
        <v>484</v>
      </c>
      <c r="G34" s="101">
        <f t="shared" si="4"/>
        <v>4.937767802489288</v>
      </c>
    </row>
    <row r="35" spans="1:7" ht="12.75">
      <c r="A35" s="36" t="s">
        <v>325</v>
      </c>
      <c r="B35" s="97">
        <v>918</v>
      </c>
      <c r="C35" s="10">
        <f t="shared" si="5"/>
        <v>10.73558648111332</v>
      </c>
      <c r="E35" s="34" t="s">
        <v>321</v>
      </c>
      <c r="F35" s="97">
        <v>246</v>
      </c>
      <c r="G35" s="101">
        <f t="shared" si="4"/>
        <v>2.509691899612324</v>
      </c>
    </row>
    <row r="36" spans="1:7" ht="12.75">
      <c r="A36" s="36" t="s">
        <v>297</v>
      </c>
      <c r="B36" s="97">
        <v>785</v>
      </c>
      <c r="C36" s="10">
        <f t="shared" si="5"/>
        <v>9.180212840603438</v>
      </c>
      <c r="E36" s="34" t="s">
        <v>327</v>
      </c>
      <c r="F36" s="97">
        <v>1319</v>
      </c>
      <c r="G36" s="101">
        <f t="shared" si="4"/>
        <v>13.456437461742501</v>
      </c>
    </row>
    <row r="37" spans="1:7" ht="12.75">
      <c r="A37" s="36" t="s">
        <v>326</v>
      </c>
      <c r="B37" s="97">
        <v>707</v>
      </c>
      <c r="C37" s="10">
        <f t="shared" si="5"/>
        <v>8.26803882586832</v>
      </c>
      <c r="E37" s="34" t="s">
        <v>321</v>
      </c>
      <c r="F37" s="97">
        <v>691</v>
      </c>
      <c r="G37" s="101">
        <f t="shared" si="4"/>
        <v>7.049581718016731</v>
      </c>
    </row>
    <row r="38" spans="1:7" ht="12.75">
      <c r="A38" s="36" t="s">
        <v>297</v>
      </c>
      <c r="B38" s="97">
        <v>376</v>
      </c>
      <c r="C38" s="10">
        <f t="shared" si="5"/>
        <v>4.39714653256929</v>
      </c>
      <c r="E38" s="34" t="s">
        <v>259</v>
      </c>
      <c r="F38" s="97">
        <v>60</v>
      </c>
      <c r="G38" s="101">
        <f t="shared" si="4"/>
        <v>0.6121199755152009</v>
      </c>
    </row>
    <row r="39" spans="1:7" ht="12.75">
      <c r="A39" s="36"/>
      <c r="B39" s="97" t="s">
        <v>250</v>
      </c>
      <c r="C39" s="10"/>
      <c r="E39" s="34" t="s">
        <v>321</v>
      </c>
      <c r="F39" s="97">
        <v>49</v>
      </c>
      <c r="G39" s="101">
        <f t="shared" si="4"/>
        <v>0.49989798000408076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198</v>
      </c>
      <c r="C42" s="33">
        <f>(B42/$B$42)*100</f>
        <v>100</v>
      </c>
      <c r="E42" s="31" t="s">
        <v>268</v>
      </c>
      <c r="F42" s="80">
        <v>10307</v>
      </c>
      <c r="G42" s="99">
        <f>(F42/$F$42)*100</f>
        <v>100</v>
      </c>
      <c r="I42" s="39"/>
    </row>
    <row r="43" spans="1:7" ht="12.75">
      <c r="A43" s="36" t="s">
        <v>301</v>
      </c>
      <c r="B43" s="98">
        <v>39</v>
      </c>
      <c r="C43" s="102">
        <f>(B43/$B$42)*100</f>
        <v>19.696969696969695</v>
      </c>
      <c r="E43" s="60" t="s">
        <v>168</v>
      </c>
      <c r="F43" s="106">
        <v>13011</v>
      </c>
      <c r="G43" s="107">
        <f aca="true" t="shared" si="6" ref="G43:G71">(F43/$F$42)*100</f>
        <v>126.23459784612399</v>
      </c>
    </row>
    <row r="44" spans="1:7" ht="12.75">
      <c r="A44" s="36"/>
      <c r="B44" s="93" t="s">
        <v>250</v>
      </c>
      <c r="C44" s="10"/>
      <c r="E44" s="1" t="s">
        <v>329</v>
      </c>
      <c r="F44" s="97">
        <v>15</v>
      </c>
      <c r="G44" s="101">
        <f t="shared" si="6"/>
        <v>0.14553216260793636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192</v>
      </c>
      <c r="G45" s="101">
        <f t="shared" si="6"/>
        <v>1.8628116813815851</v>
      </c>
    </row>
    <row r="46" spans="1:7" ht="12.75">
      <c r="A46" s="29" t="s">
        <v>331</v>
      </c>
      <c r="B46" s="93">
        <v>8154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0.10672358591248667</v>
      </c>
    </row>
    <row r="47" spans="1:7" ht="12.75">
      <c r="A47" s="36" t="s">
        <v>333</v>
      </c>
      <c r="B47" s="97">
        <v>1046</v>
      </c>
      <c r="C47" s="10">
        <f>(B47/$B$46)*100</f>
        <v>12.828059847927397</v>
      </c>
      <c r="E47" s="1" t="s">
        <v>334</v>
      </c>
      <c r="F47" s="97">
        <v>271</v>
      </c>
      <c r="G47" s="101">
        <f t="shared" si="6"/>
        <v>2.6292810711167167</v>
      </c>
    </row>
    <row r="48" spans="1:7" ht="12.75">
      <c r="A48" s="36"/>
      <c r="B48" s="93" t="s">
        <v>250</v>
      </c>
      <c r="C48" s="10"/>
      <c r="E48" s="1" t="s">
        <v>335</v>
      </c>
      <c r="F48" s="97">
        <v>631</v>
      </c>
      <c r="G48" s="101">
        <f t="shared" si="6"/>
        <v>6.12205297370719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135</v>
      </c>
      <c r="G49" s="101">
        <f t="shared" si="6"/>
        <v>1.309789463471427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49</v>
      </c>
      <c r="G50" s="101">
        <f t="shared" si="6"/>
        <v>0.4754050645192588</v>
      </c>
    </row>
    <row r="51" spans="1:7" ht="12.75">
      <c r="A51" s="5" t="s">
        <v>338</v>
      </c>
      <c r="B51" s="93">
        <v>1908</v>
      </c>
      <c r="C51" s="33">
        <f>(B51/$B$51)*100</f>
        <v>100</v>
      </c>
      <c r="E51" s="1" t="s">
        <v>339</v>
      </c>
      <c r="F51" s="97">
        <v>1579</v>
      </c>
      <c r="G51" s="101">
        <f t="shared" si="6"/>
        <v>15.319685650528767</v>
      </c>
    </row>
    <row r="52" spans="1:7" ht="12.75">
      <c r="A52" s="4" t="s">
        <v>340</v>
      </c>
      <c r="B52" s="98">
        <v>139</v>
      </c>
      <c r="C52" s="10">
        <f>(B52/$B$51)*100</f>
        <v>7.285115303983228</v>
      </c>
      <c r="E52" s="1" t="s">
        <v>341</v>
      </c>
      <c r="F52" s="97">
        <v>56</v>
      </c>
      <c r="G52" s="101">
        <f t="shared" si="6"/>
        <v>0.5433200737362958</v>
      </c>
    </row>
    <row r="53" spans="1:7" ht="12.75">
      <c r="A53" s="4"/>
      <c r="B53" s="93" t="s">
        <v>250</v>
      </c>
      <c r="C53" s="10"/>
      <c r="E53" s="1" t="s">
        <v>342</v>
      </c>
      <c r="F53" s="97">
        <v>568</v>
      </c>
      <c r="G53" s="101">
        <f t="shared" si="6"/>
        <v>5.510817890753857</v>
      </c>
    </row>
    <row r="54" spans="1:7" ht="14.25">
      <c r="A54" s="5" t="s">
        <v>343</v>
      </c>
      <c r="B54" s="93">
        <v>6112</v>
      </c>
      <c r="C54" s="33">
        <f>(B54/$B$54)*100</f>
        <v>100</v>
      </c>
      <c r="E54" s="1" t="s">
        <v>201</v>
      </c>
      <c r="F54" s="97">
        <v>1291</v>
      </c>
      <c r="G54" s="101">
        <f t="shared" si="6"/>
        <v>12.525468128456389</v>
      </c>
    </row>
    <row r="55" spans="1:7" ht="12.75">
      <c r="A55" s="4" t="s">
        <v>340</v>
      </c>
      <c r="B55" s="98">
        <v>961</v>
      </c>
      <c r="C55" s="10">
        <f>(B55/$B$54)*100</f>
        <v>15.723167539267017</v>
      </c>
      <c r="E55" s="1" t="s">
        <v>344</v>
      </c>
      <c r="F55" s="97">
        <v>2117</v>
      </c>
      <c r="G55" s="101">
        <f t="shared" si="6"/>
        <v>20.53943921606675</v>
      </c>
    </row>
    <row r="56" spans="1:7" ht="12.75">
      <c r="A56" s="4" t="s">
        <v>345</v>
      </c>
      <c r="B56" s="120">
        <v>64.4</v>
      </c>
      <c r="C56" s="37" t="s">
        <v>261</v>
      </c>
      <c r="E56" s="1" t="s">
        <v>346</v>
      </c>
      <c r="F56" s="97">
        <v>96</v>
      </c>
      <c r="G56" s="101">
        <f t="shared" si="6"/>
        <v>0.9314058406907926</v>
      </c>
    </row>
    <row r="57" spans="1:7" ht="12.75">
      <c r="A57" s="4" t="s">
        <v>347</v>
      </c>
      <c r="B57" s="98">
        <v>5151</v>
      </c>
      <c r="C57" s="10">
        <f>(B57/$B$54)*100</f>
        <v>84.27683246073299</v>
      </c>
      <c r="E57" s="1" t="s">
        <v>348</v>
      </c>
      <c r="F57" s="97">
        <v>87</v>
      </c>
      <c r="G57" s="101">
        <f t="shared" si="6"/>
        <v>0.8440865431260309</v>
      </c>
    </row>
    <row r="58" spans="1:7" ht="12.75">
      <c r="A58" s="4" t="s">
        <v>345</v>
      </c>
      <c r="B58" s="120">
        <v>81.7</v>
      </c>
      <c r="C58" s="37" t="s">
        <v>261</v>
      </c>
      <c r="E58" s="1" t="s">
        <v>349</v>
      </c>
      <c r="F58" s="97">
        <v>2999</v>
      </c>
      <c r="G58" s="101">
        <f t="shared" si="6"/>
        <v>29.09673037741341</v>
      </c>
    </row>
    <row r="59" spans="1:7" ht="12.75">
      <c r="A59" s="4"/>
      <c r="B59" s="93" t="s">
        <v>250</v>
      </c>
      <c r="C59" s="10"/>
      <c r="E59" s="1" t="s">
        <v>350</v>
      </c>
      <c r="F59" s="97">
        <v>76</v>
      </c>
      <c r="G59" s="101">
        <f t="shared" si="6"/>
        <v>0.7373629572135442</v>
      </c>
    </row>
    <row r="60" spans="1:7" ht="12.75">
      <c r="A60" s="5" t="s">
        <v>351</v>
      </c>
      <c r="B60" s="93">
        <v>1777</v>
      </c>
      <c r="C60" s="33">
        <f>(B60/$B$60)*100</f>
        <v>100</v>
      </c>
      <c r="E60" s="1" t="s">
        <v>352</v>
      </c>
      <c r="F60" s="97">
        <v>432</v>
      </c>
      <c r="G60" s="101">
        <f t="shared" si="6"/>
        <v>4.191326283108567</v>
      </c>
    </row>
    <row r="61" spans="1:7" ht="12.75">
      <c r="A61" s="4" t="s">
        <v>340</v>
      </c>
      <c r="B61" s="97">
        <v>645</v>
      </c>
      <c r="C61" s="10">
        <f>(B61/$B$60)*100</f>
        <v>36.29712999437254</v>
      </c>
      <c r="E61" s="1" t="s">
        <v>353</v>
      </c>
      <c r="F61" s="97">
        <v>61</v>
      </c>
      <c r="G61" s="101">
        <f t="shared" si="6"/>
        <v>0.5918307946056078</v>
      </c>
    </row>
    <row r="62" spans="1:7" ht="12.75">
      <c r="A62" s="4"/>
      <c r="B62" s="93" t="s">
        <v>250</v>
      </c>
      <c r="C62" s="10"/>
      <c r="E62" s="1" t="s">
        <v>354</v>
      </c>
      <c r="F62" s="97">
        <v>47</v>
      </c>
      <c r="G62" s="101">
        <f t="shared" si="6"/>
        <v>0.4560007761715339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388</v>
      </c>
      <c r="G63" s="101">
        <f t="shared" si="6"/>
        <v>3.7644319394586208</v>
      </c>
    </row>
    <row r="64" spans="1:7" ht="12.75">
      <c r="A64" s="29" t="s">
        <v>357</v>
      </c>
      <c r="B64" s="93">
        <v>9802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6941</v>
      </c>
      <c r="C65" s="10">
        <f>(B65/$B$64)*100</f>
        <v>70.81207916751683</v>
      </c>
      <c r="E65" s="1" t="s">
        <v>359</v>
      </c>
      <c r="F65" s="97">
        <v>46</v>
      </c>
      <c r="G65" s="101">
        <f t="shared" si="6"/>
        <v>0.4462986319976715</v>
      </c>
    </row>
    <row r="66" spans="1:7" ht="12.75">
      <c r="A66" s="4" t="s">
        <v>257</v>
      </c>
      <c r="B66" s="97">
        <v>2583</v>
      </c>
      <c r="C66" s="10">
        <f aca="true" t="shared" si="7" ref="C66:C71">(B66/$B$64)*100</f>
        <v>26.3517649459294</v>
      </c>
      <c r="E66" s="1" t="s">
        <v>360</v>
      </c>
      <c r="F66" s="97">
        <v>3</v>
      </c>
      <c r="G66" s="101">
        <f t="shared" si="6"/>
        <v>0.029106432521587268</v>
      </c>
    </row>
    <row r="67" spans="1:7" ht="12.75">
      <c r="A67" s="4" t="s">
        <v>361</v>
      </c>
      <c r="B67" s="97">
        <v>1716</v>
      </c>
      <c r="C67" s="10">
        <f t="shared" si="7"/>
        <v>17.50663129973475</v>
      </c>
      <c r="E67" s="1" t="s">
        <v>362</v>
      </c>
      <c r="F67" s="97">
        <v>318</v>
      </c>
      <c r="G67" s="101">
        <f t="shared" si="6"/>
        <v>3.085281847288251</v>
      </c>
    </row>
    <row r="68" spans="1:7" ht="12.75">
      <c r="A68" s="4" t="s">
        <v>363</v>
      </c>
      <c r="B68" s="97">
        <v>867</v>
      </c>
      <c r="C68" s="10">
        <f t="shared" si="7"/>
        <v>8.845133646194654</v>
      </c>
      <c r="E68" s="1" t="s">
        <v>364</v>
      </c>
      <c r="F68" s="97">
        <v>226</v>
      </c>
      <c r="G68" s="101">
        <f t="shared" si="6"/>
        <v>2.1926845832929076</v>
      </c>
    </row>
    <row r="69" spans="1:7" ht="12.75">
      <c r="A69" s="4" t="s">
        <v>365</v>
      </c>
      <c r="B69" s="97">
        <v>553</v>
      </c>
      <c r="C69" s="10">
        <f t="shared" si="7"/>
        <v>5.641705774331769</v>
      </c>
      <c r="E69" s="1" t="s">
        <v>366</v>
      </c>
      <c r="F69" s="97">
        <v>82</v>
      </c>
      <c r="G69" s="101">
        <f t="shared" si="6"/>
        <v>0.7955758222567187</v>
      </c>
    </row>
    <row r="70" spans="1:7" ht="12.75">
      <c r="A70" s="4" t="s">
        <v>367</v>
      </c>
      <c r="B70" s="97">
        <v>314</v>
      </c>
      <c r="C70" s="10">
        <f t="shared" si="7"/>
        <v>3.203427871862885</v>
      </c>
      <c r="E70" s="1" t="s">
        <v>368</v>
      </c>
      <c r="F70" s="97">
        <v>6</v>
      </c>
      <c r="G70" s="101">
        <f t="shared" si="6"/>
        <v>0.058212865043174536</v>
      </c>
    </row>
    <row r="71" spans="1:7" ht="12.75">
      <c r="A71" s="7" t="s">
        <v>258</v>
      </c>
      <c r="B71" s="103">
        <v>278</v>
      </c>
      <c r="C71" s="40">
        <f t="shared" si="7"/>
        <v>2.836155886553765</v>
      </c>
      <c r="D71" s="41"/>
      <c r="E71" s="9" t="s">
        <v>369</v>
      </c>
      <c r="F71" s="103">
        <v>1229</v>
      </c>
      <c r="G71" s="104">
        <f t="shared" si="6"/>
        <v>11.923935189676918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8448</v>
      </c>
      <c r="C9" s="81">
        <f>(B9/$B$9)*100</f>
        <v>100</v>
      </c>
      <c r="D9" s="65"/>
      <c r="E9" s="79" t="s">
        <v>381</v>
      </c>
      <c r="F9" s="80">
        <v>4102</v>
      </c>
      <c r="G9" s="81">
        <f>(F9/$F$9)*100</f>
        <v>100</v>
      </c>
    </row>
    <row r="10" spans="1:7" ht="12.75">
      <c r="A10" s="82" t="s">
        <v>382</v>
      </c>
      <c r="B10" s="97">
        <v>5514</v>
      </c>
      <c r="C10" s="105">
        <f>(B10/$B$9)*100</f>
        <v>65.26988636363636</v>
      </c>
      <c r="D10" s="65"/>
      <c r="E10" s="78" t="s">
        <v>383</v>
      </c>
      <c r="F10" s="97">
        <v>206</v>
      </c>
      <c r="G10" s="105">
        <f aca="true" t="shared" si="0" ref="G10:G19">(F10/$F$9)*100</f>
        <v>5.021940516821063</v>
      </c>
    </row>
    <row r="11" spans="1:7" ht="12.75">
      <c r="A11" s="82" t="s">
        <v>384</v>
      </c>
      <c r="B11" s="97">
        <v>5509</v>
      </c>
      <c r="C11" s="105">
        <f aca="true" t="shared" si="1" ref="C11:C16">(B11/$B$9)*100</f>
        <v>65.21070075757575</v>
      </c>
      <c r="D11" s="65"/>
      <c r="E11" s="78" t="s">
        <v>385</v>
      </c>
      <c r="F11" s="97">
        <v>167</v>
      </c>
      <c r="G11" s="105">
        <f t="shared" si="0"/>
        <v>4.071184787908337</v>
      </c>
    </row>
    <row r="12" spans="1:7" ht="12.75">
      <c r="A12" s="82" t="s">
        <v>386</v>
      </c>
      <c r="B12" s="97">
        <v>5334</v>
      </c>
      <c r="C12" s="105">
        <f>(B12/$B$9)*100</f>
        <v>63.13920454545454</v>
      </c>
      <c r="D12" s="65"/>
      <c r="E12" s="78" t="s">
        <v>387</v>
      </c>
      <c r="F12" s="97">
        <v>418</v>
      </c>
      <c r="G12" s="105">
        <f t="shared" si="0"/>
        <v>10.190151145782544</v>
      </c>
    </row>
    <row r="13" spans="1:7" ht="12.75">
      <c r="A13" s="82" t="s">
        <v>388</v>
      </c>
      <c r="B13" s="97">
        <v>175</v>
      </c>
      <c r="C13" s="105">
        <f>(B13/$B$9)*100</f>
        <v>2.071496212121212</v>
      </c>
      <c r="D13" s="65"/>
      <c r="E13" s="78" t="s">
        <v>389</v>
      </c>
      <c r="F13" s="97">
        <v>451</v>
      </c>
      <c r="G13" s="105">
        <f t="shared" si="0"/>
        <v>10.994636762554851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729</v>
      </c>
      <c r="G14" s="105">
        <f t="shared" si="0"/>
        <v>17.771818625060945</v>
      </c>
    </row>
    <row r="15" spans="1:7" ht="12.75">
      <c r="A15" s="82" t="s">
        <v>392</v>
      </c>
      <c r="B15" s="109">
        <v>5</v>
      </c>
      <c r="C15" s="105">
        <f t="shared" si="1"/>
        <v>0.059185606060606064</v>
      </c>
      <c r="D15" s="65"/>
      <c r="E15" s="78" t="s">
        <v>393</v>
      </c>
      <c r="F15" s="97">
        <v>993</v>
      </c>
      <c r="G15" s="105">
        <f t="shared" si="0"/>
        <v>24.207703559239395</v>
      </c>
    </row>
    <row r="16" spans="1:7" ht="12.75">
      <c r="A16" s="82" t="s">
        <v>67</v>
      </c>
      <c r="B16" s="97">
        <v>2934</v>
      </c>
      <c r="C16" s="105">
        <f t="shared" si="1"/>
        <v>34.73011363636363</v>
      </c>
      <c r="D16" s="65"/>
      <c r="E16" s="78" t="s">
        <v>68</v>
      </c>
      <c r="F16" s="97">
        <v>564</v>
      </c>
      <c r="G16" s="105">
        <f t="shared" si="0"/>
        <v>13.749390541199416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479</v>
      </c>
      <c r="G17" s="105">
        <f t="shared" si="0"/>
        <v>11.67723061921014</v>
      </c>
    </row>
    <row r="18" spans="1:7" ht="12.75">
      <c r="A18" s="77" t="s">
        <v>70</v>
      </c>
      <c r="B18" s="80">
        <v>4377</v>
      </c>
      <c r="C18" s="81">
        <f>(B18/$B$18)*100</f>
        <v>100</v>
      </c>
      <c r="D18" s="65"/>
      <c r="E18" s="78" t="s">
        <v>170</v>
      </c>
      <c r="F18" s="97">
        <v>80</v>
      </c>
      <c r="G18" s="105">
        <f t="shared" si="0"/>
        <v>1.9502681618722575</v>
      </c>
    </row>
    <row r="19" spans="1:9" ht="12.75">
      <c r="A19" s="82" t="s">
        <v>382</v>
      </c>
      <c r="B19" s="97">
        <v>2475</v>
      </c>
      <c r="C19" s="105">
        <f>(B19/$B$18)*100</f>
        <v>56.545579163810835</v>
      </c>
      <c r="D19" s="65"/>
      <c r="E19" s="78" t="s">
        <v>169</v>
      </c>
      <c r="F19" s="98">
        <v>15</v>
      </c>
      <c r="G19" s="105">
        <f t="shared" si="0"/>
        <v>0.36567528035104824</v>
      </c>
      <c r="I19" s="118"/>
    </row>
    <row r="20" spans="1:7" ht="12.75">
      <c r="A20" s="82" t="s">
        <v>384</v>
      </c>
      <c r="B20" s="97">
        <v>2475</v>
      </c>
      <c r="C20" s="105">
        <f>(B20/$B$18)*100</f>
        <v>56.545579163810835</v>
      </c>
      <c r="D20" s="65"/>
      <c r="E20" s="78" t="s">
        <v>71</v>
      </c>
      <c r="F20" s="97">
        <v>51258</v>
      </c>
      <c r="G20" s="112" t="s">
        <v>261</v>
      </c>
    </row>
    <row r="21" spans="1:7" ht="12.75">
      <c r="A21" s="82" t="s">
        <v>386</v>
      </c>
      <c r="B21" s="97">
        <v>2409</v>
      </c>
      <c r="C21" s="105">
        <f>(B21/$B$18)*100</f>
        <v>55.03769705277587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3198</v>
      </c>
      <c r="G22" s="105">
        <f>(F22/$F$9)*100</f>
        <v>77.96196977084348</v>
      </c>
    </row>
    <row r="23" spans="1:7" ht="12.75">
      <c r="A23" s="77" t="s">
        <v>73</v>
      </c>
      <c r="B23" s="80">
        <v>594</v>
      </c>
      <c r="C23" s="81">
        <f>(B23/$B$23)*100</f>
        <v>100</v>
      </c>
      <c r="D23" s="65"/>
      <c r="E23" s="78" t="s">
        <v>74</v>
      </c>
      <c r="F23" s="97">
        <v>60024</v>
      </c>
      <c r="G23" s="112" t="s">
        <v>261</v>
      </c>
    </row>
    <row r="24" spans="1:7" ht="12.75">
      <c r="A24" s="82" t="s">
        <v>75</v>
      </c>
      <c r="B24" s="97">
        <v>388</v>
      </c>
      <c r="C24" s="105">
        <f>(B24/$B$23)*100</f>
        <v>65.31986531986533</v>
      </c>
      <c r="D24" s="65"/>
      <c r="E24" s="78" t="s">
        <v>76</v>
      </c>
      <c r="F24" s="97">
        <v>1386</v>
      </c>
      <c r="G24" s="105">
        <f>(F24/$F$9)*100</f>
        <v>33.78839590443686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12316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163</v>
      </c>
      <c r="G26" s="105">
        <f>(F26/$F$9)*100</f>
        <v>3.973671379814724</v>
      </c>
    </row>
    <row r="27" spans="1:7" ht="12.75">
      <c r="A27" s="77" t="s">
        <v>85</v>
      </c>
      <c r="B27" s="80">
        <v>5239</v>
      </c>
      <c r="C27" s="81">
        <f>(B27/$B$27)*100</f>
        <v>100</v>
      </c>
      <c r="D27" s="65"/>
      <c r="E27" s="78" t="s">
        <v>78</v>
      </c>
      <c r="F27" s="98">
        <v>6472</v>
      </c>
      <c r="G27" s="112" t="s">
        <v>261</v>
      </c>
    </row>
    <row r="28" spans="1:7" ht="12.75">
      <c r="A28" s="82" t="s">
        <v>86</v>
      </c>
      <c r="B28" s="97">
        <v>4540</v>
      </c>
      <c r="C28" s="105">
        <f aca="true" t="shared" si="2" ref="C28:C33">(B28/$B$27)*100</f>
        <v>86.6577591143348</v>
      </c>
      <c r="D28" s="65"/>
      <c r="E28" s="78" t="s">
        <v>79</v>
      </c>
      <c r="F28" s="97">
        <v>88</v>
      </c>
      <c r="G28" s="105">
        <f>(F28/$F$9)*100</f>
        <v>2.145294978059483</v>
      </c>
    </row>
    <row r="29" spans="1:7" ht="12.75">
      <c r="A29" s="82" t="s">
        <v>87</v>
      </c>
      <c r="B29" s="97">
        <v>454</v>
      </c>
      <c r="C29" s="105">
        <f t="shared" si="2"/>
        <v>8.66577591143348</v>
      </c>
      <c r="D29" s="65"/>
      <c r="E29" s="78" t="s">
        <v>80</v>
      </c>
      <c r="F29" s="97">
        <v>2451</v>
      </c>
      <c r="G29" s="112" t="s">
        <v>261</v>
      </c>
    </row>
    <row r="30" spans="1:7" ht="12.75">
      <c r="A30" s="82" t="s">
        <v>88</v>
      </c>
      <c r="B30" s="97">
        <v>39</v>
      </c>
      <c r="C30" s="105">
        <f t="shared" si="2"/>
        <v>0.7444168734491315</v>
      </c>
      <c r="D30" s="65"/>
      <c r="E30" s="78" t="s">
        <v>81</v>
      </c>
      <c r="F30" s="97">
        <v>988</v>
      </c>
      <c r="G30" s="105">
        <f>(F30/$F$9)*100</f>
        <v>24.08581179912238</v>
      </c>
    </row>
    <row r="31" spans="1:7" ht="12.75">
      <c r="A31" s="82" t="s">
        <v>115</v>
      </c>
      <c r="B31" s="97">
        <v>133</v>
      </c>
      <c r="C31" s="105">
        <f t="shared" si="2"/>
        <v>2.5386524145829354</v>
      </c>
      <c r="D31" s="65"/>
      <c r="E31" s="78" t="s">
        <v>82</v>
      </c>
      <c r="F31" s="97">
        <v>10835</v>
      </c>
      <c r="G31" s="112" t="s">
        <v>261</v>
      </c>
    </row>
    <row r="32" spans="1:7" ht="12.75">
      <c r="A32" s="82" t="s">
        <v>89</v>
      </c>
      <c r="B32" s="97">
        <v>25</v>
      </c>
      <c r="C32" s="105">
        <f t="shared" si="2"/>
        <v>0.47719030349303304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48</v>
      </c>
      <c r="C33" s="105">
        <f t="shared" si="2"/>
        <v>0.9162053827066234</v>
      </c>
      <c r="D33" s="65"/>
      <c r="E33" s="79" t="s">
        <v>84</v>
      </c>
      <c r="F33" s="80">
        <v>2806</v>
      </c>
      <c r="G33" s="81">
        <f>(F33/$F$33)*100</f>
        <v>100</v>
      </c>
    </row>
    <row r="34" spans="1:7" ht="12.75">
      <c r="A34" s="82" t="s">
        <v>91</v>
      </c>
      <c r="B34" s="109">
        <v>22.9</v>
      </c>
      <c r="C34" s="112" t="s">
        <v>261</v>
      </c>
      <c r="D34" s="65"/>
      <c r="E34" s="78" t="s">
        <v>383</v>
      </c>
      <c r="F34" s="97">
        <v>50</v>
      </c>
      <c r="G34" s="105">
        <f aca="true" t="shared" si="3" ref="G34:G43">(F34/$F$33)*100</f>
        <v>1.7818959372772631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46</v>
      </c>
      <c r="G35" s="105">
        <f t="shared" si="3"/>
        <v>1.639344262295082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166</v>
      </c>
      <c r="G36" s="105">
        <f t="shared" si="3"/>
        <v>5.915894511760513</v>
      </c>
    </row>
    <row r="37" spans="1:7" ht="12.75">
      <c r="A37" s="77" t="s">
        <v>94</v>
      </c>
      <c r="B37" s="80">
        <v>5334</v>
      </c>
      <c r="C37" s="81">
        <f>(B37/$B$37)*100</f>
        <v>100</v>
      </c>
      <c r="D37" s="65"/>
      <c r="E37" s="78" t="s">
        <v>389</v>
      </c>
      <c r="F37" s="97">
        <v>236</v>
      </c>
      <c r="G37" s="105">
        <f t="shared" si="3"/>
        <v>8.41054882394868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460</v>
      </c>
      <c r="G38" s="105">
        <f t="shared" si="3"/>
        <v>16.39344262295082</v>
      </c>
    </row>
    <row r="39" spans="1:7" ht="12.75">
      <c r="A39" s="82" t="s">
        <v>97</v>
      </c>
      <c r="B39" s="98">
        <v>1369</v>
      </c>
      <c r="C39" s="105">
        <f>(B39/$B$37)*100</f>
        <v>25.66554180727409</v>
      </c>
      <c r="D39" s="65"/>
      <c r="E39" s="78" t="s">
        <v>393</v>
      </c>
      <c r="F39" s="97">
        <v>893</v>
      </c>
      <c r="G39" s="105">
        <f t="shared" si="3"/>
        <v>31.824661439771916</v>
      </c>
    </row>
    <row r="40" spans="1:7" ht="12.75">
      <c r="A40" s="82" t="s">
        <v>98</v>
      </c>
      <c r="B40" s="98">
        <v>788</v>
      </c>
      <c r="C40" s="105">
        <f>(B40/$B$37)*100</f>
        <v>14.773153355830521</v>
      </c>
      <c r="D40" s="65"/>
      <c r="E40" s="78" t="s">
        <v>68</v>
      </c>
      <c r="F40" s="97">
        <v>441</v>
      </c>
      <c r="G40" s="105">
        <f t="shared" si="3"/>
        <v>15.71632216678546</v>
      </c>
    </row>
    <row r="41" spans="1:7" ht="12.75">
      <c r="A41" s="82" t="s">
        <v>100</v>
      </c>
      <c r="B41" s="98">
        <v>1639</v>
      </c>
      <c r="C41" s="105">
        <f>(B41/$B$37)*100</f>
        <v>30.72740907386577</v>
      </c>
      <c r="D41" s="65"/>
      <c r="E41" s="78" t="s">
        <v>69</v>
      </c>
      <c r="F41" s="97">
        <v>425</v>
      </c>
      <c r="G41" s="105">
        <f t="shared" si="3"/>
        <v>15.146115466856735</v>
      </c>
    </row>
    <row r="42" spans="1:7" ht="12.75">
      <c r="A42" s="82" t="s">
        <v>260</v>
      </c>
      <c r="B42" s="98">
        <v>12</v>
      </c>
      <c r="C42" s="105">
        <f>(B42/$B$37)*100</f>
        <v>0.22497187851518563</v>
      </c>
      <c r="D42" s="65"/>
      <c r="E42" s="78" t="s">
        <v>170</v>
      </c>
      <c r="F42" s="97">
        <v>74</v>
      </c>
      <c r="G42" s="105">
        <f t="shared" si="3"/>
        <v>2.6372059871703493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</v>
      </c>
      <c r="G43" s="105">
        <f t="shared" si="3"/>
        <v>0.534568781183179</v>
      </c>
    </row>
    <row r="44" spans="1:7" ht="12.75">
      <c r="A44" s="82" t="s">
        <v>291</v>
      </c>
      <c r="B44" s="98">
        <v>646</v>
      </c>
      <c r="C44" s="105">
        <f>(B44/$B$37)*100</f>
        <v>12.110986126734158</v>
      </c>
      <c r="D44" s="65"/>
      <c r="E44" s="78" t="s">
        <v>93</v>
      </c>
      <c r="F44" s="97">
        <v>61151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880</v>
      </c>
      <c r="C46" s="105">
        <f>(B46/$B$37)*100</f>
        <v>16.497937757780278</v>
      </c>
      <c r="D46" s="65"/>
      <c r="E46" s="78" t="s">
        <v>96</v>
      </c>
      <c r="F46" s="97">
        <v>23293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40902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0.14998125234345708</v>
      </c>
      <c r="D49" s="87"/>
      <c r="E49" s="88" t="s">
        <v>102</v>
      </c>
      <c r="F49" s="113">
        <v>32030</v>
      </c>
      <c r="G49" s="114" t="s">
        <v>261</v>
      </c>
    </row>
    <row r="50" spans="1:7" ht="13.5" thickTop="1">
      <c r="A50" s="82" t="s">
        <v>116</v>
      </c>
      <c r="B50" s="98">
        <v>401</v>
      </c>
      <c r="C50" s="105">
        <f t="shared" si="4"/>
        <v>7.517810273715786</v>
      </c>
      <c r="D50" s="65"/>
      <c r="E50" s="78"/>
      <c r="F50" s="86"/>
      <c r="G50" s="85"/>
    </row>
    <row r="51" spans="1:7" ht="12.75">
      <c r="A51" s="82" t="s">
        <v>117</v>
      </c>
      <c r="B51" s="98">
        <v>869</v>
      </c>
      <c r="C51" s="105">
        <f t="shared" si="4"/>
        <v>16.291713535808025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300</v>
      </c>
      <c r="C52" s="105">
        <f t="shared" si="4"/>
        <v>5.62429696287964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845</v>
      </c>
      <c r="C53" s="105">
        <f t="shared" si="4"/>
        <v>15.841769778777653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342</v>
      </c>
      <c r="C54" s="105">
        <f t="shared" si="4"/>
        <v>6.411698537682789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314</v>
      </c>
      <c r="C55" s="105">
        <f t="shared" si="4"/>
        <v>5.88676415448069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345</v>
      </c>
      <c r="C57" s="105">
        <f>(B57/$B$37)*100</f>
        <v>6.467941507311586</v>
      </c>
      <c r="D57" s="65"/>
      <c r="E57" s="79" t="s">
        <v>84</v>
      </c>
      <c r="F57" s="80">
        <v>58</v>
      </c>
      <c r="G57" s="105">
        <f>(F57/L57)*100</f>
        <v>2.066999287241625</v>
      </c>
      <c r="H57" s="79" t="s">
        <v>84</v>
      </c>
      <c r="L57" s="15">
        <v>2806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45</v>
      </c>
      <c r="G58" s="105">
        <f>(F58/L58)*100</f>
        <v>3.546099290780142</v>
      </c>
      <c r="H58" s="78" t="s">
        <v>118</v>
      </c>
      <c r="L58" s="15">
        <v>1269</v>
      </c>
    </row>
    <row r="59" spans="1:12" ht="12.75">
      <c r="A59" s="82" t="s">
        <v>112</v>
      </c>
      <c r="B59" s="98">
        <v>548</v>
      </c>
      <c r="C59" s="105">
        <f>(B59/$B$37)*100</f>
        <v>10.273715785526809</v>
      </c>
      <c r="D59" s="65"/>
      <c r="E59" s="78" t="s">
        <v>120</v>
      </c>
      <c r="F59" s="97">
        <v>12</v>
      </c>
      <c r="G59" s="105">
        <f>(F59/L59)*100</f>
        <v>2.6607538802660753</v>
      </c>
      <c r="H59" s="78" t="s">
        <v>120</v>
      </c>
      <c r="L59" s="15">
        <v>451</v>
      </c>
    </row>
    <row r="60" spans="1:7" ht="12.75">
      <c r="A60" s="82" t="s">
        <v>113</v>
      </c>
      <c r="B60" s="98">
        <v>631</v>
      </c>
      <c r="C60" s="105">
        <f>(B60/$B$37)*100</f>
        <v>11.829771278590176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221</v>
      </c>
      <c r="C62" s="105">
        <f>(B62/$B$37)*100</f>
        <v>4.143232095988002</v>
      </c>
      <c r="D62" s="65"/>
      <c r="E62" s="79" t="s">
        <v>123</v>
      </c>
      <c r="F62" s="80">
        <v>15</v>
      </c>
      <c r="G62" s="105">
        <f>(F62/L62)*100</f>
        <v>3.416856492027335</v>
      </c>
      <c r="H62" s="79" t="s">
        <v>394</v>
      </c>
      <c r="L62" s="15">
        <v>439</v>
      </c>
    </row>
    <row r="63" spans="1:12" ht="12.75">
      <c r="A63" s="61" t="s">
        <v>293</v>
      </c>
      <c r="B63" s="98">
        <v>307</v>
      </c>
      <c r="C63" s="105">
        <f>(B63/$B$37)*100</f>
        <v>5.755530558680165</v>
      </c>
      <c r="D63" s="65"/>
      <c r="E63" s="78" t="s">
        <v>118</v>
      </c>
      <c r="F63" s="97">
        <v>15</v>
      </c>
      <c r="G63" s="105">
        <f>(F63/L63)*100</f>
        <v>11.194029850746269</v>
      </c>
      <c r="H63" s="78" t="s">
        <v>118</v>
      </c>
      <c r="L63" s="15">
        <v>134</v>
      </c>
    </row>
    <row r="64" spans="1:12" ht="12.75">
      <c r="A64" s="82" t="s">
        <v>114</v>
      </c>
      <c r="B64" s="98">
        <v>203</v>
      </c>
      <c r="C64" s="105">
        <f>(B64/$B$37)*100</f>
        <v>3.805774278215223</v>
      </c>
      <c r="D64" s="65"/>
      <c r="E64" s="78" t="s">
        <v>120</v>
      </c>
      <c r="F64" s="97">
        <v>4</v>
      </c>
      <c r="G64" s="105">
        <f>(F64/L64)*100</f>
        <v>7.8431372549019605</v>
      </c>
      <c r="H64" s="78" t="s">
        <v>120</v>
      </c>
      <c r="L64" s="15">
        <v>51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394</v>
      </c>
      <c r="G66" s="105">
        <f aca="true" t="shared" si="5" ref="G66:G71">(F66/L66)*100</f>
        <v>3.8319393114180125</v>
      </c>
      <c r="H66" s="79" t="s">
        <v>124</v>
      </c>
      <c r="L66" s="15">
        <v>10282</v>
      </c>
    </row>
    <row r="67" spans="1:12" ht="12.75">
      <c r="A67" s="82" t="s">
        <v>126</v>
      </c>
      <c r="B67" s="97">
        <v>4496</v>
      </c>
      <c r="C67" s="105">
        <f>(B67/$B$37)*100</f>
        <v>84.28946381702286</v>
      </c>
      <c r="D67" s="65"/>
      <c r="E67" s="78" t="s">
        <v>262</v>
      </c>
      <c r="F67" s="97">
        <v>314</v>
      </c>
      <c r="G67" s="105">
        <f t="shared" si="5"/>
        <v>3.848510846917515</v>
      </c>
      <c r="H67" s="78" t="s">
        <v>262</v>
      </c>
      <c r="L67" s="15">
        <v>8159</v>
      </c>
    </row>
    <row r="68" spans="1:12" ht="12.75">
      <c r="A68" s="82" t="s">
        <v>128</v>
      </c>
      <c r="B68" s="97">
        <v>587</v>
      </c>
      <c r="C68" s="105">
        <f>(B68/$B$37)*100</f>
        <v>11.004874390701163</v>
      </c>
      <c r="D68" s="65"/>
      <c r="E68" s="78" t="s">
        <v>127</v>
      </c>
      <c r="F68" s="97">
        <v>86</v>
      </c>
      <c r="G68" s="105">
        <f t="shared" si="5"/>
        <v>4.839617332583005</v>
      </c>
      <c r="H68" s="78" t="s">
        <v>127</v>
      </c>
      <c r="L68" s="15">
        <v>1777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80</v>
      </c>
      <c r="G69" s="105">
        <f t="shared" si="5"/>
        <v>3.7682524729156857</v>
      </c>
      <c r="H69" s="78" t="s">
        <v>129</v>
      </c>
      <c r="L69" s="15">
        <v>2123</v>
      </c>
    </row>
    <row r="70" spans="1:12" ht="12.75">
      <c r="A70" s="82" t="s">
        <v>376</v>
      </c>
      <c r="B70" s="97">
        <v>246</v>
      </c>
      <c r="C70" s="105">
        <f>(B70/$B$37)*100</f>
        <v>4.611923509561304</v>
      </c>
      <c r="D70" s="65"/>
      <c r="E70" s="78" t="s">
        <v>130</v>
      </c>
      <c r="F70" s="97">
        <v>61</v>
      </c>
      <c r="G70" s="105">
        <f t="shared" si="5"/>
        <v>3.7654320987654324</v>
      </c>
      <c r="H70" s="78" t="s">
        <v>130</v>
      </c>
      <c r="L70" s="15">
        <v>1620</v>
      </c>
    </row>
    <row r="71" spans="1:12" ht="13.5" thickBot="1">
      <c r="A71" s="90" t="s">
        <v>371</v>
      </c>
      <c r="B71" s="110">
        <v>5</v>
      </c>
      <c r="C71" s="111">
        <f>(B71/$B$37)*100</f>
        <v>0.09373828271466067</v>
      </c>
      <c r="D71" s="91"/>
      <c r="E71" s="92" t="s">
        <v>131</v>
      </c>
      <c r="F71" s="110">
        <v>214</v>
      </c>
      <c r="G71" s="119">
        <f t="shared" si="5"/>
        <v>12.291786329695578</v>
      </c>
      <c r="H71" s="92" t="s">
        <v>131</v>
      </c>
      <c r="L71" s="15">
        <v>1741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4281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4103</v>
      </c>
      <c r="G9" s="81">
        <f>(F9/$F$9)*100</f>
        <v>100</v>
      </c>
      <c r="I9" s="53"/>
    </row>
    <row r="10" spans="1:7" ht="12.75">
      <c r="A10" s="36" t="s">
        <v>137</v>
      </c>
      <c r="B10" s="97">
        <v>2845</v>
      </c>
      <c r="C10" s="105">
        <f aca="true" t="shared" si="0" ref="C10:C18">(B10/$B$8)*100</f>
        <v>66.45643541228685</v>
      </c>
      <c r="E10" s="32" t="s">
        <v>138</v>
      </c>
      <c r="F10" s="97">
        <v>4008</v>
      </c>
      <c r="G10" s="105">
        <f>(F10/$F$9)*100</f>
        <v>97.68462100901779</v>
      </c>
    </row>
    <row r="11" spans="1:7" ht="12.75">
      <c r="A11" s="36" t="s">
        <v>139</v>
      </c>
      <c r="B11" s="97">
        <v>96</v>
      </c>
      <c r="C11" s="105">
        <f t="shared" si="0"/>
        <v>2.242466713384723</v>
      </c>
      <c r="E11" s="32" t="s">
        <v>140</v>
      </c>
      <c r="F11" s="97">
        <v>76</v>
      </c>
      <c r="G11" s="105">
        <f>(F11/$F$9)*100</f>
        <v>1.8523031927857665</v>
      </c>
    </row>
    <row r="12" spans="1:7" ht="12.75">
      <c r="A12" s="36" t="s">
        <v>141</v>
      </c>
      <c r="B12" s="97">
        <v>862</v>
      </c>
      <c r="C12" s="105">
        <f t="shared" si="0"/>
        <v>20.13548236393366</v>
      </c>
      <c r="E12" s="32" t="s">
        <v>142</v>
      </c>
      <c r="F12" s="97">
        <v>19</v>
      </c>
      <c r="G12" s="105">
        <f>(F12/$F$9)*100</f>
        <v>0.4630757981964416</v>
      </c>
    </row>
    <row r="13" spans="1:7" ht="12.75">
      <c r="A13" s="36" t="s">
        <v>143</v>
      </c>
      <c r="B13" s="97">
        <v>283</v>
      </c>
      <c r="C13" s="105">
        <f t="shared" si="0"/>
        <v>6.6106049988320486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81</v>
      </c>
      <c r="C14" s="105">
        <f t="shared" si="0"/>
        <v>1.89208128941836</v>
      </c>
      <c r="E14" s="42" t="s">
        <v>145</v>
      </c>
      <c r="F14" s="80">
        <v>2598</v>
      </c>
      <c r="G14" s="81">
        <f>(F14/$F$14)*100</f>
        <v>100</v>
      </c>
    </row>
    <row r="15" spans="1:7" ht="12.75">
      <c r="A15" s="36" t="s">
        <v>146</v>
      </c>
      <c r="B15" s="97">
        <v>75</v>
      </c>
      <c r="C15" s="105">
        <f t="shared" si="0"/>
        <v>1.751927119831815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39</v>
      </c>
      <c r="C16" s="105">
        <f t="shared" si="0"/>
        <v>0.9110021023125439</v>
      </c>
      <c r="E16" s="1" t="s">
        <v>149</v>
      </c>
      <c r="F16" s="97">
        <v>18</v>
      </c>
      <c r="G16" s="105">
        <f>(F16/$F$14)*100</f>
        <v>0.6928406466512702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86</v>
      </c>
      <c r="G17" s="105">
        <f aca="true" t="shared" si="1" ref="G17:G23">(F17/$F$14)*100</f>
        <v>3.3102386451116246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1345</v>
      </c>
      <c r="G18" s="105">
        <f t="shared" si="1"/>
        <v>51.77059276366436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1072</v>
      </c>
      <c r="G19" s="105">
        <f t="shared" si="1"/>
        <v>41.26250962278676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64</v>
      </c>
      <c r="G20" s="105">
        <f t="shared" si="1"/>
        <v>2.4634334103156275</v>
      </c>
    </row>
    <row r="21" spans="1:7" ht="12.75">
      <c r="A21" s="36" t="s">
        <v>156</v>
      </c>
      <c r="B21" s="98">
        <v>39</v>
      </c>
      <c r="C21" s="105">
        <f aca="true" t="shared" si="2" ref="C21:C28">(B21/$B$8)*100</f>
        <v>0.9110021023125439</v>
      </c>
      <c r="E21" s="1" t="s">
        <v>157</v>
      </c>
      <c r="F21" s="97">
        <v>13</v>
      </c>
      <c r="G21" s="105">
        <f t="shared" si="1"/>
        <v>0.5003849114703618</v>
      </c>
    </row>
    <row r="22" spans="1:7" ht="12.75">
      <c r="A22" s="36" t="s">
        <v>158</v>
      </c>
      <c r="B22" s="98">
        <v>49</v>
      </c>
      <c r="C22" s="105">
        <f t="shared" si="2"/>
        <v>1.1445923849567858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47</v>
      </c>
      <c r="C23" s="105">
        <f t="shared" si="2"/>
        <v>1.0978743284279373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201</v>
      </c>
      <c r="C24" s="105">
        <f t="shared" si="2"/>
        <v>4.695164681149264</v>
      </c>
      <c r="E24" s="1" t="s">
        <v>163</v>
      </c>
      <c r="F24" s="97">
        <v>146200</v>
      </c>
      <c r="G24" s="112" t="s">
        <v>261</v>
      </c>
    </row>
    <row r="25" spans="1:7" ht="12.75">
      <c r="A25" s="36" t="s">
        <v>164</v>
      </c>
      <c r="B25" s="97">
        <v>289</v>
      </c>
      <c r="C25" s="105">
        <f t="shared" si="2"/>
        <v>6.750759168418593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975</v>
      </c>
      <c r="C26" s="105">
        <f t="shared" si="2"/>
        <v>22.775052557813595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1860</v>
      </c>
      <c r="C27" s="105">
        <f t="shared" si="2"/>
        <v>43.44779257182901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821</v>
      </c>
      <c r="C28" s="105">
        <f t="shared" si="2"/>
        <v>19.177762205092268</v>
      </c>
      <c r="E28" s="32" t="s">
        <v>176</v>
      </c>
      <c r="F28" s="97">
        <v>1572</v>
      </c>
      <c r="G28" s="105">
        <f aca="true" t="shared" si="3" ref="G28:G35">(F28/$F$14)*100</f>
        <v>60.5080831408776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</v>
      </c>
      <c r="G30" s="105">
        <f t="shared" si="3"/>
        <v>0.5388760585065435</v>
      </c>
    </row>
    <row r="31" spans="1:7" ht="12.75">
      <c r="A31" s="36" t="s">
        <v>180</v>
      </c>
      <c r="B31" s="97">
        <v>97</v>
      </c>
      <c r="C31" s="105">
        <f aca="true" t="shared" si="4" ref="C31:C39">(B31/$B$8)*100</f>
        <v>2.2658257416491474</v>
      </c>
      <c r="E31" s="32" t="s">
        <v>181</v>
      </c>
      <c r="F31" s="97">
        <v>64</v>
      </c>
      <c r="G31" s="105">
        <f t="shared" si="3"/>
        <v>2.4634334103156275</v>
      </c>
    </row>
    <row r="32" spans="1:7" ht="12.75">
      <c r="A32" s="36" t="s">
        <v>182</v>
      </c>
      <c r="B32" s="97">
        <v>46</v>
      </c>
      <c r="C32" s="105">
        <f t="shared" si="4"/>
        <v>1.0745153001635133</v>
      </c>
      <c r="E32" s="32" t="s">
        <v>183</v>
      </c>
      <c r="F32" s="97">
        <v>222</v>
      </c>
      <c r="G32" s="105">
        <f t="shared" si="3"/>
        <v>8.545034642032332</v>
      </c>
    </row>
    <row r="33" spans="1:7" ht="12.75">
      <c r="A33" s="36" t="s">
        <v>184</v>
      </c>
      <c r="B33" s="97">
        <v>355</v>
      </c>
      <c r="C33" s="105">
        <f t="shared" si="4"/>
        <v>8.29245503387059</v>
      </c>
      <c r="E33" s="32" t="s">
        <v>185</v>
      </c>
      <c r="F33" s="97">
        <v>672</v>
      </c>
      <c r="G33" s="105">
        <f t="shared" si="3"/>
        <v>25.86605080831409</v>
      </c>
    </row>
    <row r="34" spans="1:7" ht="12.75">
      <c r="A34" s="36" t="s">
        <v>186</v>
      </c>
      <c r="B34" s="97">
        <v>796</v>
      </c>
      <c r="C34" s="105">
        <f t="shared" si="4"/>
        <v>18.593786498481663</v>
      </c>
      <c r="E34" s="32" t="s">
        <v>187</v>
      </c>
      <c r="F34" s="97">
        <v>507</v>
      </c>
      <c r="G34" s="105">
        <f t="shared" si="3"/>
        <v>19.51501154734411</v>
      </c>
    </row>
    <row r="35" spans="1:7" ht="12.75">
      <c r="A35" s="36" t="s">
        <v>188</v>
      </c>
      <c r="B35" s="97">
        <v>974</v>
      </c>
      <c r="C35" s="105">
        <f t="shared" si="4"/>
        <v>22.751693529549172</v>
      </c>
      <c r="E35" s="32" t="s">
        <v>189</v>
      </c>
      <c r="F35" s="97">
        <v>93</v>
      </c>
      <c r="G35" s="105">
        <f t="shared" si="3"/>
        <v>3.5796766743648964</v>
      </c>
    </row>
    <row r="36" spans="1:7" ht="12.75">
      <c r="A36" s="36" t="s">
        <v>190</v>
      </c>
      <c r="B36" s="97">
        <v>1175</v>
      </c>
      <c r="C36" s="105">
        <f t="shared" si="4"/>
        <v>27.446858210698434</v>
      </c>
      <c r="E36" s="32" t="s">
        <v>191</v>
      </c>
      <c r="F36" s="97">
        <v>1364</v>
      </c>
      <c r="G36" s="112" t="s">
        <v>261</v>
      </c>
    </row>
    <row r="37" spans="1:7" ht="12.75">
      <c r="A37" s="36" t="s">
        <v>192</v>
      </c>
      <c r="B37" s="97">
        <v>433</v>
      </c>
      <c r="C37" s="105">
        <f t="shared" si="4"/>
        <v>10.114459238495678</v>
      </c>
      <c r="E37" s="32" t="s">
        <v>193</v>
      </c>
      <c r="F37" s="97">
        <v>1026</v>
      </c>
      <c r="G37" s="105">
        <f>(F37/$F$14)*100</f>
        <v>39.4919168591224</v>
      </c>
    </row>
    <row r="38" spans="1:7" ht="12.75">
      <c r="A38" s="36" t="s">
        <v>194</v>
      </c>
      <c r="B38" s="97">
        <v>292</v>
      </c>
      <c r="C38" s="105">
        <f t="shared" si="4"/>
        <v>6.8208362532118665</v>
      </c>
      <c r="E38" s="32" t="s">
        <v>191</v>
      </c>
      <c r="F38" s="97">
        <v>503</v>
      </c>
      <c r="G38" s="112" t="s">
        <v>261</v>
      </c>
    </row>
    <row r="39" spans="1:7" ht="12.75">
      <c r="A39" s="36" t="s">
        <v>195</v>
      </c>
      <c r="B39" s="97">
        <v>113</v>
      </c>
      <c r="C39" s="105">
        <f t="shared" si="4"/>
        <v>2.6395701938799343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4103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662</v>
      </c>
      <c r="G43" s="105">
        <f aca="true" t="shared" si="5" ref="G43:G48">(F43/$F$14)*100</f>
        <v>25.481139337952268</v>
      </c>
    </row>
    <row r="44" spans="1:7" ht="12.75">
      <c r="A44" s="36" t="s">
        <v>209</v>
      </c>
      <c r="B44" s="98">
        <v>475</v>
      </c>
      <c r="C44" s="105">
        <f aca="true" t="shared" si="6" ref="C44:C49">(B44/$B$42)*100</f>
        <v>11.57689495491104</v>
      </c>
      <c r="E44" s="32" t="s">
        <v>210</v>
      </c>
      <c r="F44" s="97">
        <v>593</v>
      </c>
      <c r="G44" s="105">
        <f t="shared" si="5"/>
        <v>22.825250192455734</v>
      </c>
    </row>
    <row r="45" spans="1:7" ht="12.75">
      <c r="A45" s="36" t="s">
        <v>211</v>
      </c>
      <c r="B45" s="98">
        <v>842</v>
      </c>
      <c r="C45" s="105">
        <f t="shared" si="6"/>
        <v>20.521569583231784</v>
      </c>
      <c r="E45" s="32" t="s">
        <v>212</v>
      </c>
      <c r="F45" s="97">
        <v>315</v>
      </c>
      <c r="G45" s="105">
        <f t="shared" si="5"/>
        <v>12.124711316397228</v>
      </c>
    </row>
    <row r="46" spans="1:7" ht="12.75">
      <c r="A46" s="36" t="s">
        <v>213</v>
      </c>
      <c r="B46" s="98">
        <v>528</v>
      </c>
      <c r="C46" s="105">
        <f t="shared" si="6"/>
        <v>12.868632707774799</v>
      </c>
      <c r="E46" s="32" t="s">
        <v>214</v>
      </c>
      <c r="F46" s="97">
        <v>321</v>
      </c>
      <c r="G46" s="105">
        <f t="shared" si="5"/>
        <v>12.35565819861432</v>
      </c>
    </row>
    <row r="47" spans="1:7" ht="12.75">
      <c r="A47" s="36" t="s">
        <v>215</v>
      </c>
      <c r="B47" s="97">
        <v>567</v>
      </c>
      <c r="C47" s="105">
        <f t="shared" si="6"/>
        <v>13.819156714599073</v>
      </c>
      <c r="E47" s="32" t="s">
        <v>216</v>
      </c>
      <c r="F47" s="97">
        <v>209</v>
      </c>
      <c r="G47" s="105">
        <f t="shared" si="5"/>
        <v>8.04464973056197</v>
      </c>
    </row>
    <row r="48" spans="1:7" ht="12.75">
      <c r="A48" s="36" t="s">
        <v>217</v>
      </c>
      <c r="B48" s="97">
        <v>422</v>
      </c>
      <c r="C48" s="105">
        <f t="shared" si="6"/>
        <v>10.285157202047282</v>
      </c>
      <c r="E48" s="32" t="s">
        <v>218</v>
      </c>
      <c r="F48" s="97">
        <v>484</v>
      </c>
      <c r="G48" s="105">
        <f t="shared" si="5"/>
        <v>18.629715165511932</v>
      </c>
    </row>
    <row r="49" spans="1:7" ht="12.75">
      <c r="A49" s="36" t="s">
        <v>219</v>
      </c>
      <c r="B49" s="97">
        <v>1269</v>
      </c>
      <c r="C49" s="105">
        <f t="shared" si="6"/>
        <v>30.92858883743602</v>
      </c>
      <c r="E49" s="32" t="s">
        <v>220</v>
      </c>
      <c r="F49" s="97">
        <v>14</v>
      </c>
      <c r="G49" s="105">
        <f>(F49/$F$14)*100</f>
        <v>0.5388760585065435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1177</v>
      </c>
      <c r="G51" s="81">
        <f>(F51/F$51)*100</f>
        <v>100</v>
      </c>
    </row>
    <row r="52" spans="1:7" ht="12.75">
      <c r="A52" s="4" t="s">
        <v>223</v>
      </c>
      <c r="B52" s="97">
        <v>384</v>
      </c>
      <c r="C52" s="105">
        <f>(B52/$B$42)*100</f>
        <v>9.3590056056544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1363</v>
      </c>
      <c r="C53" s="105">
        <f>(B53/$B$42)*100</f>
        <v>33.21959541798684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1534</v>
      </c>
      <c r="C54" s="105">
        <f>(B54/$B$42)*100</f>
        <v>37.38727760175482</v>
      </c>
      <c r="E54" s="32" t="s">
        <v>228</v>
      </c>
      <c r="F54" s="97">
        <v>7</v>
      </c>
      <c r="G54" s="105">
        <f aca="true" t="shared" si="7" ref="G54:G60">(F54/F$51)*100</f>
        <v>0.5947323704333051</v>
      </c>
    </row>
    <row r="55" spans="1:7" ht="12.75">
      <c r="A55" s="4" t="s">
        <v>229</v>
      </c>
      <c r="B55" s="97">
        <v>822</v>
      </c>
      <c r="C55" s="105">
        <f>(B55/$B$42)*100</f>
        <v>20.03412137460395</v>
      </c>
      <c r="E55" s="32" t="s">
        <v>230</v>
      </c>
      <c r="F55" s="97">
        <v>121</v>
      </c>
      <c r="G55" s="105">
        <f t="shared" si="7"/>
        <v>10.2803738317757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346</v>
      </c>
      <c r="G56" s="105">
        <f t="shared" si="7"/>
        <v>29.39677145284622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487</v>
      </c>
      <c r="G57" s="105">
        <f t="shared" si="7"/>
        <v>41.37638062871708</v>
      </c>
    </row>
    <row r="58" spans="1:7" ht="12.75">
      <c r="A58" s="36" t="s">
        <v>234</v>
      </c>
      <c r="B58" s="97">
        <v>3388</v>
      </c>
      <c r="C58" s="105">
        <f aca="true" t="shared" si="8" ref="C58:C66">(B58/$B$42)*100</f>
        <v>82.57372654155496</v>
      </c>
      <c r="E58" s="32" t="s">
        <v>235</v>
      </c>
      <c r="F58" s="97">
        <v>158</v>
      </c>
      <c r="G58" s="105">
        <f t="shared" si="7"/>
        <v>13.423959218351742</v>
      </c>
    </row>
    <row r="59" spans="1:7" ht="12.75">
      <c r="A59" s="36" t="s">
        <v>236</v>
      </c>
      <c r="B59" s="97">
        <v>44</v>
      </c>
      <c r="C59" s="105">
        <f t="shared" si="8"/>
        <v>1.0723860589812333</v>
      </c>
      <c r="E59" s="32" t="s">
        <v>237</v>
      </c>
      <c r="F59" s="98">
        <v>6</v>
      </c>
      <c r="G59" s="105">
        <f t="shared" si="7"/>
        <v>0.5097706032285472</v>
      </c>
    </row>
    <row r="60" spans="1:7" ht="12.75">
      <c r="A60" s="36" t="s">
        <v>238</v>
      </c>
      <c r="B60" s="97">
        <v>147</v>
      </c>
      <c r="C60" s="105">
        <f t="shared" si="8"/>
        <v>3.5827443334145745</v>
      </c>
      <c r="E60" s="32" t="s">
        <v>239</v>
      </c>
      <c r="F60" s="97">
        <v>52</v>
      </c>
      <c r="G60" s="105">
        <f t="shared" si="7"/>
        <v>4.4180118946474085</v>
      </c>
    </row>
    <row r="61" spans="1:7" ht="12.75">
      <c r="A61" s="36" t="s">
        <v>240</v>
      </c>
      <c r="B61" s="97">
        <v>515</v>
      </c>
      <c r="C61" s="105">
        <f t="shared" si="8"/>
        <v>12.551791372166706</v>
      </c>
      <c r="E61" s="32" t="s">
        <v>163</v>
      </c>
      <c r="F61" s="97">
        <v>789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0.21935169388252496</v>
      </c>
      <c r="E65" s="32" t="s">
        <v>208</v>
      </c>
      <c r="F65" s="97">
        <v>264</v>
      </c>
      <c r="G65" s="105">
        <f aca="true" t="shared" si="9" ref="G65:G71">(F65/F$51)*100</f>
        <v>22.429906542056074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163</v>
      </c>
      <c r="G66" s="105">
        <f t="shared" si="9"/>
        <v>13.848768054375531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133</v>
      </c>
      <c r="G67" s="105">
        <f t="shared" si="9"/>
        <v>11.299915038232795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99</v>
      </c>
      <c r="G68" s="105">
        <f t="shared" si="9"/>
        <v>8.411214953271028</v>
      </c>
    </row>
    <row r="69" spans="1:7" ht="12.75">
      <c r="A69" s="36" t="s">
        <v>249</v>
      </c>
      <c r="B69" s="97">
        <v>44</v>
      </c>
      <c r="C69" s="105">
        <f>(B69/$B$42)*100</f>
        <v>1.0723860589812333</v>
      </c>
      <c r="E69" s="32" t="s">
        <v>216</v>
      </c>
      <c r="F69" s="97">
        <v>86</v>
      </c>
      <c r="G69" s="105">
        <f t="shared" si="9"/>
        <v>7.306711979609176</v>
      </c>
    </row>
    <row r="70" spans="1:7" ht="12.75">
      <c r="A70" s="36" t="s">
        <v>251</v>
      </c>
      <c r="B70" s="97">
        <v>61</v>
      </c>
      <c r="C70" s="105">
        <f>(B70/$B$42)*100</f>
        <v>1.4867170363148916</v>
      </c>
      <c r="E70" s="32" t="s">
        <v>218</v>
      </c>
      <c r="F70" s="97">
        <v>359</v>
      </c>
      <c r="G70" s="105">
        <f t="shared" si="9"/>
        <v>30.501274426508076</v>
      </c>
    </row>
    <row r="71" spans="1:7" ht="12.75">
      <c r="A71" s="54" t="s">
        <v>252</v>
      </c>
      <c r="B71" s="103">
        <v>64</v>
      </c>
      <c r="C71" s="115">
        <f>(B71/$B$42)*100</f>
        <v>1.5598342676090666</v>
      </c>
      <c r="D71" s="41"/>
      <c r="E71" s="44" t="s">
        <v>220</v>
      </c>
      <c r="F71" s="103">
        <v>73</v>
      </c>
      <c r="G71" s="115">
        <f t="shared" si="9"/>
        <v>6.202209005947323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2002-06-13T14:27:20Z</dcterms:modified>
  <cp:category/>
  <cp:version/>
  <cp:contentType/>
  <cp:contentStatus/>
</cp:coreProperties>
</file>