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<sst xmlns="http://schemas.openxmlformats.org/spreadsheetml/2006/main" count="676" uniqueCount="437">
  <si>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</si>
  <si>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</si>
  <si>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</si>
  <si>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</si>
  <si>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</si>
  <si>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</si>
  <si>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</si>
  <si>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</si>
  <si>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</si>
  <si>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</si>
  <si>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</si>
  <si>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</si>
  <si>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</si>
  <si>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</si>
  <si>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</si>
  <si>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</si>
  <si>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</si>
  <si>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</si>
  <si>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</si>
  <si>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</si>
  <si>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</si>
  <si>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</si>
  <si>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</si>
  <si>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</si>
  <si>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</si>
  <si>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</si>
  <si>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</si>
  <si>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</si>
  <si>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</si>
  <si>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</si>
  <si>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</si>
  <si>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</si>
  <si>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</si>
  <si>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</si>
  <si>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</si>
  <si>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</si>
  <si>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</si>
  <si>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</si>
  <si>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</si>
  <si>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</si>
  <si>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</si>
  <si>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</si>
  <si>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</si>
  <si>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</si>
  <si>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</si>
  <si>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</si>
  <si>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</si>
  <si>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</si>
  <si>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</si>
  <si>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</si>
  <si>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</si>
  <si>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</si>
  <si>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</si>
  <si>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</si>
  <si>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</si>
  <si>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</si>
  <si>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</si>
  <si>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</si>
  <si>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</si>
  <si>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</si>
  <si>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</si>
  <si>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</si>
  <si>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</si>
  <si>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</si>
  <si>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</si>
  <si>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</si>
  <si>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</si>
  <si>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</si>
  <si>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</si>
  <si>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</si>
  <si>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</si>
  <si>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</si>
  <si>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</si>
  <si>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</si>
  <si>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</si>
  <si>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</si>
  <si>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</si>
  <si>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</si>
  <si>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</si>
  <si>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</si>
  <si>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</si>
  <si>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</si>
  <si>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</si>
  <si>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</si>
  <si>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</si>
  <si>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</si>
  <si>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</si>
  <si>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</si>
  <si>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</si>
  <si>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</si>
  <si>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</si>
  <si>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</si>
  <si>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</si>
  <si>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</si>
  <si>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</si>
  <si>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</si>
  <si>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</si>
  <si>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</si>
  <si>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</si>
  <si>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</si>
  <si>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</si>
  <si>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</si>
  <si>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</si>
  <si>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</si>
  <si>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</si>
  <si>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</si>
  <si>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</si>
  <si>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</si>
  <si>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</si>
  <si>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</si>
  <si>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</si>
  <si>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</si>
  <si>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</si>
  <si>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</si>
  <si>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</si>
  <si>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</si>
  <si>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</si>
  <si>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</si>
  <si>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</si>
  <si>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</si>
  <si>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</si>
  <si>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</si>
  <si>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</si>
  <si>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</si>
  <si>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</si>
  <si>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</si>
  <si>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</si>
  <si>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</si>
  <si>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</si>
  <si>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</si>
  <si>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</si>
  <si>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</si>
  <si>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</si>
  <si>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</si>
  <si>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</si>
  <si>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</si>
  <si>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</si>
  <si>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</si>
  <si>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</si>
  <si>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</si>
  <si>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</si>
  <si>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</si>
  <si>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</si>
  <si>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</si>
  <si>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</si>
  <si>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</si>
  <si>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</si>
  <si>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</si>
  <si>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</si>
  <si>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</si>
  <si>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</si>
  <si>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</si>
  <si>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</si>
  <si>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</si>
  <si>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</si>
  <si>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</si>
  <si>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</si>
  <si>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</si>
  <si>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</si>
  <si>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</si>
  <si>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</si>
  <si>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</si>
  <si>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</si>
  <si>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</si>
  <si>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</si>
  <si>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</si>
  <si>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</si>
  <si>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</si>
  <si>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</si>
  <si>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</si>
  <si>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</si>
  <si>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</si>
  <si>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</si>
  <si>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</si>
  <si>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</si>
  <si>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</si>
  <si>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</si>
  <si>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</si>
  <si>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</si>
  <si>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</si>
  <si>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</si>
  <si>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</si>
  <si>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</si>
  <si>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</si>
  <si>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</si>
  <si>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</si>
  <si>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</si>
  <si>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</si>
  <si>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</si>
  <si>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</si>
  <si>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</si>
  <si>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</si>
  <si>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</si>
  <si>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</si>
  <si>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</si>
  <si>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</si>
  <si>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</si>
  <si>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</si>
  <si>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</si>
  <si>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</si>
  <si>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</si>
  <si>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</si>
  <si>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</si>
  <si>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</si>
  <si>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</si>
  <si>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</si>
  <si>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</si>
  <si>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</si>
  <si>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</si>
  <si>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</si>
  <si>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</si>
  <si>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</si>
  <si>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</si>
  <si>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</si>
  <si>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</si>
  <si>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</si>
  <si>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</si>
  <si>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</si>
  <si>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</si>
  <si>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</si>
  <si>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</si>
  <si>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</si>
  <si>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</si>
  <si>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</si>
  <si>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</si>
  <si>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</si>
  <si>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</si>
  <si>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</si>
  <si>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</si>
  <si>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</si>
  <si>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</si>
  <si>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</si>
  <si>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</si>
  <si>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</si>
  <si>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</si>
  <si>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</si>
  <si>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</si>
  <si>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</si>
  <si>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</si>
  <si>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</si>
  <si>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</si>
  <si>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</si>
  <si>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</si>
  <si>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</si>
  <si>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</si>
  <si>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</si>
  <si>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</si>
  <si>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</si>
  <si>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</si>
  <si>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</si>
  <si>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</si>
  <si>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</si>
  <si>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</si>
  <si>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</si>
  <si>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</si>
  <si>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</si>
  <si>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</si>
  <si>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</si>
  <si>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</si>
  <si>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</si>
  <si>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</si>
  <si>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</si>
  <si>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</si>
  <si>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</si>
  <si>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</si>
  <si>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</si>
  <si>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</si>
  <si>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</si>
  <si>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</si>
  <si>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</si>
  <si>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</si>
  <si>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</si>
  <si>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</si>
  <si>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</si>
  <si>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</si>
  <si>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</si>
  <si>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</si>
  <si>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</si>
  <si>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</si>
  <si>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</si>
  <si>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</si>
  <si>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</si>
  <si>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</si>
  <si>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</si>
  <si>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</si>
  <si>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</si>
  <si>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</si>
  <si>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</si>
  <si>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</si>
  <si>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</si>
  <si>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</si>
  <si>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</si>
  <si>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</si>
  <si>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</si>
  <si>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</si>
  <si>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</si>
  <si>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</si>
  <si>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</si>
  <si>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</si>
  <si>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</si>
  <si>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</si>
  <si>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</si>
  <si>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</si>
  <si>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</si>
  <si>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</si>
  <si>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</si>
  <si>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</si>
  <si>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</si>
  <si>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</si>
  <si>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</si>
  <si>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</si>
  <si>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</si>
  <si>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</si>
  <si>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</si>
  <si>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</si>
  <si>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</si>
  <si>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</si>
  <si>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</si>
  <si>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</si>
  <si>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</si>
  <si>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</si>
  <si>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</si>
  <si>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</si>
  <si>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</si>
  <si>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</si>
  <si>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</si>
  <si>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</si>
  <si>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</si>
  <si>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</si>
  <si>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</si>
  <si>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</si>
  <si>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</si>
  <si>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</si>
  <si>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</si>
  <si>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</si>
  <si>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</si>
  <si>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</si>
  <si>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</si>
  <si>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</si>
  <si>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</si>
  <si>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</si>
  <si>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</si>
  <si>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</si>
  <si>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</si>
  <si>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</si>
  <si>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</si>
  <si>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</si>
  <si>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</si>
  <si>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</si>
  <si>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</si>
  <si>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</si>
  <si>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</si>
  <si>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</si>
  <si>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</si>
  <si>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</si>
  <si>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</si>
  <si>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</si>
  <si>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</si>
  <si>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</si>
  <si>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</si>
  <si>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</si>
  <si>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</si>
  <si>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</si>
  <si>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</si>
  <si>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</si>
  <si>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</si>
  <si>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</si>
  <si>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</si>
  <si>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</si>
  <si>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</si>
  <si>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</si>
  <si>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</si>
  <si>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</si>
  <si>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</si>
  <si>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</si>
  <si>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</si>
  <si>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</si>
  <si>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</si>
  <si>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</si>
  <si>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</si>
  <si>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</si>
  <si>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</si>
  <si>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</si>
  <si>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</si>
  <si>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</si>
  <si>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</si>
  <si>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</si>
  <si>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</si>
  <si>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</si>
  <si>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</si>
  <si>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</si>
  <si>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</si>
  <si>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</si>
  <si>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</si>
  <si>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</si>
  <si>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</si>
  <si>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Linden city,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</si>
  <si>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Linden city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</si>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</sst>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39394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39394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18703</v>
      </c>
      <c r="C9" s="151">
        <f>(B9/$B$7)*100</f>
        <v>47.47677311265675</v>
      </c>
      <c r="D9" s="152"/>
      <c r="E9" s="152" t="s">
        <v>403</v>
      </c>
      <c r="F9" s="150">
        <v>5674</v>
      </c>
      <c r="G9" s="153">
        <f t="shared" si="0"/>
        <v>14.403208610448292</v>
      </c>
    </row>
    <row r="10" spans="1:7" ht="12.75">
      <c r="A10" s="149" t="s">
        <v>404</v>
      </c>
      <c r="B10" s="150">
        <v>20691</v>
      </c>
      <c r="C10" s="151">
        <f>(B10/$B$7)*100</f>
        <v>52.523226887343256</v>
      </c>
      <c r="D10" s="152"/>
      <c r="E10" s="152" t="s">
        <v>405</v>
      </c>
      <c r="F10" s="150">
        <v>153</v>
      </c>
      <c r="G10" s="153">
        <f t="shared" si="0"/>
        <v>0.3883840178707417</v>
      </c>
    </row>
    <row r="11" spans="1:7" ht="12.75">
      <c r="A11" s="149"/>
      <c r="B11" s="150"/>
      <c r="C11" s="151"/>
      <c r="D11" s="152"/>
      <c r="E11" s="152" t="s">
        <v>406</v>
      </c>
      <c r="F11" s="150">
        <v>1512</v>
      </c>
      <c r="G11" s="153">
        <f t="shared" si="0"/>
        <v>3.8381479413108597</v>
      </c>
    </row>
    <row r="12" spans="1:7" ht="12.75">
      <c r="A12" s="149" t="s">
        <v>407</v>
      </c>
      <c r="B12" s="150">
        <v>2345</v>
      </c>
      <c r="C12" s="151">
        <f aca="true" t="shared" si="1" ref="C12:C24">B12*100/B$7</f>
        <v>5.952683149718231</v>
      </c>
      <c r="D12" s="152"/>
      <c r="E12" s="152" t="s">
        <v>408</v>
      </c>
      <c r="F12" s="150">
        <v>593</v>
      </c>
      <c r="G12" s="153">
        <f t="shared" si="0"/>
        <v>1.505305376453267</v>
      </c>
    </row>
    <row r="13" spans="1:7" ht="12.75">
      <c r="A13" s="149" t="s">
        <v>409</v>
      </c>
      <c r="B13" s="150">
        <v>2535</v>
      </c>
      <c r="C13" s="151">
        <f t="shared" si="1"/>
        <v>6.434990100015231</v>
      </c>
      <c r="D13" s="152"/>
      <c r="E13" s="152" t="s">
        <v>410</v>
      </c>
      <c r="F13" s="150">
        <v>3416</v>
      </c>
      <c r="G13" s="153">
        <f t="shared" si="0"/>
        <v>8.671371274813424</v>
      </c>
    </row>
    <row r="14" spans="1:7" ht="12.75">
      <c r="A14" s="149" t="s">
        <v>411</v>
      </c>
      <c r="B14" s="150">
        <v>2532</v>
      </c>
      <c r="C14" s="151">
        <f t="shared" si="1"/>
        <v>6.427374727115804</v>
      </c>
      <c r="D14" s="152"/>
      <c r="E14" s="152" t="s">
        <v>412</v>
      </c>
      <c r="F14" s="150">
        <v>33720</v>
      </c>
      <c r="G14" s="153">
        <f t="shared" si="0"/>
        <v>85.59679138955171</v>
      </c>
    </row>
    <row r="15" spans="1:7" ht="12.75">
      <c r="A15" s="149" t="s">
        <v>413</v>
      </c>
      <c r="B15" s="150">
        <v>2356</v>
      </c>
      <c r="C15" s="151">
        <f t="shared" si="1"/>
        <v>5.980606183682794</v>
      </c>
      <c r="D15" s="152"/>
      <c r="E15" s="152" t="s">
        <v>414</v>
      </c>
      <c r="F15" s="150">
        <v>22827</v>
      </c>
      <c r="G15" s="153">
        <f t="shared" si="0"/>
        <v>57.94537239173478</v>
      </c>
    </row>
    <row r="16" spans="1:7" ht="12.75">
      <c r="A16" s="149" t="s">
        <v>415</v>
      </c>
      <c r="B16" s="150">
        <v>2302</v>
      </c>
      <c r="C16" s="151">
        <f t="shared" si="1"/>
        <v>5.843529471493121</v>
      </c>
      <c r="D16" s="152"/>
      <c r="E16" s="152"/>
      <c r="F16" s="145"/>
      <c r="G16" s="146"/>
    </row>
    <row r="17" spans="1:7" ht="12.75">
      <c r="A17" s="149" t="s">
        <v>416</v>
      </c>
      <c r="B17" s="150">
        <v>5748</v>
      </c>
      <c r="C17" s="151">
        <f t="shared" si="1"/>
        <v>14.591054475300806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6214</v>
      </c>
      <c r="C18" s="151">
        <f t="shared" si="1"/>
        <v>15.773975732345027</v>
      </c>
      <c r="D18" s="152"/>
      <c r="E18" s="143" t="s">
        <v>419</v>
      </c>
      <c r="F18" s="141">
        <v>39394</v>
      </c>
      <c r="G18" s="148">
        <v>100</v>
      </c>
    </row>
    <row r="19" spans="1:7" ht="12.75">
      <c r="A19" s="149" t="s">
        <v>420</v>
      </c>
      <c r="B19" s="150">
        <v>5334</v>
      </c>
      <c r="C19" s="151">
        <f t="shared" si="1"/>
        <v>13.540133015179977</v>
      </c>
      <c r="D19" s="152"/>
      <c r="E19" s="152" t="s">
        <v>421</v>
      </c>
      <c r="F19" s="150">
        <v>39141</v>
      </c>
      <c r="G19" s="153">
        <f aca="true" t="shared" si="2" ref="G19:G30">F19*100/F$18</f>
        <v>99.35777021881505</v>
      </c>
    </row>
    <row r="20" spans="1:7" ht="12.75">
      <c r="A20" s="149" t="s">
        <v>422</v>
      </c>
      <c r="B20" s="150">
        <v>1994</v>
      </c>
      <c r="C20" s="151">
        <f t="shared" si="1"/>
        <v>5.061684520485353</v>
      </c>
      <c r="D20" s="152"/>
      <c r="E20" s="152" t="s">
        <v>423</v>
      </c>
      <c r="F20" s="150">
        <v>15052</v>
      </c>
      <c r="G20" s="153">
        <f t="shared" si="2"/>
        <v>38.20886429405493</v>
      </c>
    </row>
    <row r="21" spans="1:7" ht="12.75">
      <c r="A21" s="149" t="s">
        <v>424</v>
      </c>
      <c r="B21" s="150">
        <v>1608</v>
      </c>
      <c r="C21" s="151">
        <f t="shared" si="1"/>
        <v>4.081839874092501</v>
      </c>
      <c r="D21" s="152"/>
      <c r="E21" s="152" t="s">
        <v>425</v>
      </c>
      <c r="F21" s="150">
        <v>7030</v>
      </c>
      <c r="G21" s="153">
        <f t="shared" si="2"/>
        <v>17.845357160988982</v>
      </c>
    </row>
    <row r="22" spans="1:7" ht="12.75">
      <c r="A22" s="149" t="s">
        <v>426</v>
      </c>
      <c r="B22" s="150">
        <v>2944</v>
      </c>
      <c r="C22" s="151">
        <f t="shared" si="1"/>
        <v>7.4732192719703505</v>
      </c>
      <c r="D22" s="152"/>
      <c r="E22" s="152" t="s">
        <v>427</v>
      </c>
      <c r="F22" s="150">
        <v>11913</v>
      </c>
      <c r="G22" s="153">
        <f t="shared" si="2"/>
        <v>30.240645783621872</v>
      </c>
    </row>
    <row r="23" spans="1:7" ht="12.75">
      <c r="A23" s="149" t="s">
        <v>428</v>
      </c>
      <c r="B23" s="150">
        <v>2601</v>
      </c>
      <c r="C23" s="151">
        <f t="shared" si="1"/>
        <v>6.602528303802609</v>
      </c>
      <c r="D23" s="152"/>
      <c r="E23" s="152" t="s">
        <v>429</v>
      </c>
      <c r="F23" s="150">
        <v>7653</v>
      </c>
      <c r="G23" s="153">
        <f t="shared" si="2"/>
        <v>19.426816266436514</v>
      </c>
    </row>
    <row r="24" spans="1:7" ht="12.75">
      <c r="A24" s="149" t="s">
        <v>430</v>
      </c>
      <c r="B24" s="150">
        <v>881</v>
      </c>
      <c r="C24" s="151">
        <f t="shared" si="1"/>
        <v>2.2363811747981925</v>
      </c>
      <c r="D24" s="152"/>
      <c r="E24" s="152" t="s">
        <v>431</v>
      </c>
      <c r="F24" s="150">
        <v>3379</v>
      </c>
      <c r="G24" s="153">
        <f t="shared" si="2"/>
        <v>8.577448342387166</v>
      </c>
    </row>
    <row r="25" spans="1:7" ht="12.75">
      <c r="A25" s="149"/>
      <c r="B25" s="145"/>
      <c r="C25" s="154"/>
      <c r="D25" s="152"/>
      <c r="E25" s="152" t="s">
        <v>432</v>
      </c>
      <c r="F25" s="150">
        <v>1054</v>
      </c>
      <c r="G25" s="153">
        <f t="shared" si="2"/>
        <v>2.6755343453317764</v>
      </c>
    </row>
    <row r="26" spans="1:7" ht="12.75">
      <c r="A26" s="149" t="s">
        <v>433</v>
      </c>
      <c r="B26" s="155">
        <v>38</v>
      </c>
      <c r="C26" s="156" t="s">
        <v>261</v>
      </c>
      <c r="D26" s="152"/>
      <c r="E26" s="157" t="s">
        <v>434</v>
      </c>
      <c r="F26" s="158">
        <v>1767</v>
      </c>
      <c r="G26" s="153">
        <f t="shared" si="2"/>
        <v>4.485454637762095</v>
      </c>
    </row>
    <row r="27" spans="1:7" ht="12.75">
      <c r="A27" s="149"/>
      <c r="B27" s="145"/>
      <c r="C27" s="154"/>
      <c r="D27" s="152"/>
      <c r="E27" s="159" t="s">
        <v>435</v>
      </c>
      <c r="F27" s="160">
        <v>681</v>
      </c>
      <c r="G27" s="153">
        <f t="shared" si="2"/>
        <v>1.728689648169772</v>
      </c>
    </row>
    <row r="28" spans="1:7" ht="12.75">
      <c r="A28" s="149" t="s">
        <v>262</v>
      </c>
      <c r="B28" s="150">
        <v>30548</v>
      </c>
      <c r="C28" s="151">
        <f aca="true" t="shared" si="3" ref="C28:C35">B28*100/B$7</f>
        <v>77.54480377722496</v>
      </c>
      <c r="D28" s="152"/>
      <c r="E28" s="152" t="s">
        <v>436</v>
      </c>
      <c r="F28" s="150">
        <v>253</v>
      </c>
      <c r="G28" s="153">
        <f t="shared" si="2"/>
        <v>0.642229781184952</v>
      </c>
    </row>
    <row r="29" spans="1:7" ht="12.75">
      <c r="A29" s="149" t="s">
        <v>0</v>
      </c>
      <c r="B29" s="150">
        <v>14050</v>
      </c>
      <c r="C29" s="151">
        <f t="shared" si="3"/>
        <v>35.665329745646545</v>
      </c>
      <c r="D29" s="152"/>
      <c r="E29" s="152" t="s">
        <v>1</v>
      </c>
      <c r="F29" s="150">
        <v>246</v>
      </c>
      <c r="G29" s="153">
        <f t="shared" si="2"/>
        <v>0.6244605777529573</v>
      </c>
    </row>
    <row r="30" spans="1:7" ht="12.75">
      <c r="A30" s="149" t="s">
        <v>2</v>
      </c>
      <c r="B30" s="150">
        <v>16498</v>
      </c>
      <c r="C30" s="151">
        <f t="shared" si="3"/>
        <v>41.87947403157841</v>
      </c>
      <c r="D30" s="152"/>
      <c r="E30" s="152" t="s">
        <v>3</v>
      </c>
      <c r="F30" s="150">
        <v>7</v>
      </c>
      <c r="G30" s="153">
        <f t="shared" si="2"/>
        <v>0.01776920343199472</v>
      </c>
    </row>
    <row r="31" spans="1:7" ht="12.75">
      <c r="A31" s="149" t="s">
        <v>4</v>
      </c>
      <c r="B31" s="150">
        <v>29186</v>
      </c>
      <c r="C31" s="151">
        <f t="shared" si="3"/>
        <v>74.08742448088542</v>
      </c>
      <c r="D31" s="152"/>
      <c r="E31" s="152"/>
      <c r="F31" s="145"/>
      <c r="G31" s="146"/>
    </row>
    <row r="32" spans="1:7" ht="12.75">
      <c r="A32" s="149" t="s">
        <v>5</v>
      </c>
      <c r="B32" s="150">
        <v>7329</v>
      </c>
      <c r="C32" s="151">
        <f t="shared" si="3"/>
        <v>18.604355993298473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6426</v>
      </c>
      <c r="C33" s="151">
        <f t="shared" si="3"/>
        <v>16.31212875057115</v>
      </c>
      <c r="D33" s="152"/>
      <c r="E33" s="143" t="s">
        <v>8</v>
      </c>
      <c r="F33" s="141">
        <v>15052</v>
      </c>
      <c r="G33" s="148">
        <v>100</v>
      </c>
    </row>
    <row r="34" spans="1:7" ht="12.75">
      <c r="A34" s="149" t="s">
        <v>0</v>
      </c>
      <c r="B34" s="150">
        <v>2387</v>
      </c>
      <c r="C34" s="151">
        <f t="shared" si="3"/>
        <v>6.0592983703101995</v>
      </c>
      <c r="D34" s="152"/>
      <c r="E34" s="152" t="s">
        <v>9</v>
      </c>
      <c r="F34" s="150">
        <v>10087</v>
      </c>
      <c r="G34" s="153">
        <f aca="true" t="shared" si="4" ref="G34:G42">F34*100/F$33</f>
        <v>67.01435025245814</v>
      </c>
    </row>
    <row r="35" spans="1:7" ht="12.75">
      <c r="A35" s="149" t="s">
        <v>2</v>
      </c>
      <c r="B35" s="150">
        <v>4039</v>
      </c>
      <c r="C35" s="151">
        <f t="shared" si="3"/>
        <v>10.252830380260953</v>
      </c>
      <c r="D35" s="152"/>
      <c r="E35" s="152" t="s">
        <v>10</v>
      </c>
      <c r="F35" s="150">
        <v>4368</v>
      </c>
      <c r="G35" s="153">
        <f t="shared" si="4"/>
        <v>29.019399415360084</v>
      </c>
    </row>
    <row r="36" spans="1:7" ht="12.75">
      <c r="A36" s="149"/>
      <c r="B36" s="145"/>
      <c r="C36" s="154"/>
      <c r="D36" s="152"/>
      <c r="E36" s="152" t="s">
        <v>11</v>
      </c>
      <c r="F36" s="150">
        <v>7030</v>
      </c>
      <c r="G36" s="153">
        <f t="shared" si="4"/>
        <v>46.70475684294446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3127</v>
      </c>
      <c r="G37" s="153">
        <f t="shared" si="4"/>
        <v>20.774647887323944</v>
      </c>
    </row>
    <row r="38" spans="1:7" ht="12.75">
      <c r="A38" s="163" t="s">
        <v>13</v>
      </c>
      <c r="B38" s="150">
        <v>37931</v>
      </c>
      <c r="C38" s="151">
        <f aca="true" t="shared" si="5" ref="C38:C54">B38*100/B$7</f>
        <v>96.28623648271311</v>
      </c>
      <c r="D38" s="152"/>
      <c r="E38" s="152" t="s">
        <v>14</v>
      </c>
      <c r="F38" s="150">
        <v>2298</v>
      </c>
      <c r="G38" s="153">
        <f t="shared" si="4"/>
        <v>15.267074142971033</v>
      </c>
    </row>
    <row r="39" spans="1:7" ht="12.75">
      <c r="A39" s="149" t="s">
        <v>15</v>
      </c>
      <c r="B39" s="150">
        <v>26031</v>
      </c>
      <c r="C39" s="151">
        <f t="shared" si="5"/>
        <v>66.07859064832208</v>
      </c>
      <c r="D39" s="152"/>
      <c r="E39" s="152" t="s">
        <v>10</v>
      </c>
      <c r="F39" s="150">
        <v>982</v>
      </c>
      <c r="G39" s="153">
        <f t="shared" si="4"/>
        <v>6.524049960138187</v>
      </c>
    </row>
    <row r="40" spans="1:7" ht="12.75">
      <c r="A40" s="149" t="s">
        <v>16</v>
      </c>
      <c r="B40" s="150">
        <v>8981</v>
      </c>
      <c r="C40" s="151">
        <f t="shared" si="5"/>
        <v>22.797888003249227</v>
      </c>
      <c r="D40" s="152"/>
      <c r="E40" s="152" t="s">
        <v>17</v>
      </c>
      <c r="F40" s="150">
        <v>4965</v>
      </c>
      <c r="G40" s="153">
        <f t="shared" si="4"/>
        <v>32.985649747541856</v>
      </c>
    </row>
    <row r="41" spans="1:7" ht="12.75">
      <c r="A41" s="149" t="s">
        <v>18</v>
      </c>
      <c r="B41" s="150">
        <v>56</v>
      </c>
      <c r="C41" s="151">
        <f t="shared" si="5"/>
        <v>0.14215362745595775</v>
      </c>
      <c r="D41" s="152"/>
      <c r="E41" s="152" t="s">
        <v>19</v>
      </c>
      <c r="F41" s="150">
        <v>4207</v>
      </c>
      <c r="G41" s="153">
        <f t="shared" si="4"/>
        <v>27.949774116396494</v>
      </c>
    </row>
    <row r="42" spans="1:7" ht="12.75">
      <c r="A42" s="149" t="s">
        <v>20</v>
      </c>
      <c r="B42" s="150">
        <v>925</v>
      </c>
      <c r="C42" s="151">
        <f t="shared" si="5"/>
        <v>2.3480733106564453</v>
      </c>
      <c r="D42" s="152"/>
      <c r="E42" s="152" t="s">
        <v>21</v>
      </c>
      <c r="F42" s="150">
        <v>2051</v>
      </c>
      <c r="G42" s="153">
        <f t="shared" si="4"/>
        <v>13.626096199840553</v>
      </c>
    </row>
    <row r="43" spans="1:7" ht="12.75">
      <c r="A43" s="149" t="s">
        <v>22</v>
      </c>
      <c r="B43" s="150">
        <v>359</v>
      </c>
      <c r="C43" s="151">
        <f t="shared" si="5"/>
        <v>0.9113062902980149</v>
      </c>
      <c r="D43" s="152"/>
      <c r="E43" s="152"/>
      <c r="F43" s="145"/>
      <c r="G43" s="146"/>
    </row>
    <row r="44" spans="1:7" ht="12.75">
      <c r="A44" s="149" t="s">
        <v>23</v>
      </c>
      <c r="B44" s="150">
        <v>137</v>
      </c>
      <c r="C44" s="151">
        <f t="shared" si="5"/>
        <v>0.3477686957404681</v>
      </c>
      <c r="D44" s="152"/>
      <c r="E44" s="152" t="s">
        <v>24</v>
      </c>
      <c r="F44" s="160">
        <v>4980</v>
      </c>
      <c r="G44" s="164">
        <f>F44*100/F33</f>
        <v>33.0853042785012</v>
      </c>
    </row>
    <row r="45" spans="1:7" ht="12.75">
      <c r="A45" s="149" t="s">
        <v>25</v>
      </c>
      <c r="B45" s="150">
        <v>266</v>
      </c>
      <c r="C45" s="151">
        <f t="shared" si="5"/>
        <v>0.6752297304157994</v>
      </c>
      <c r="D45" s="152"/>
      <c r="E45" s="152" t="s">
        <v>26</v>
      </c>
      <c r="F45" s="160">
        <v>4786</v>
      </c>
      <c r="G45" s="164">
        <f>F45*100/F33</f>
        <v>31.796439011427054</v>
      </c>
    </row>
    <row r="46" spans="1:7" ht="12.75">
      <c r="A46" s="149" t="s">
        <v>27</v>
      </c>
      <c r="B46" s="150">
        <v>11</v>
      </c>
      <c r="C46" s="165">
        <f t="shared" si="5"/>
        <v>0.02792303396456313</v>
      </c>
      <c r="D46" s="152"/>
      <c r="E46" s="152"/>
      <c r="F46" s="145"/>
      <c r="G46" s="146"/>
    </row>
    <row r="47" spans="1:7" ht="12.75">
      <c r="A47" s="149" t="s">
        <v>28</v>
      </c>
      <c r="B47" s="150">
        <v>44</v>
      </c>
      <c r="C47" s="151">
        <f t="shared" si="5"/>
        <v>0.11169213585825252</v>
      </c>
      <c r="D47" s="152"/>
      <c r="E47" s="152" t="s">
        <v>29</v>
      </c>
      <c r="F47" s="166">
        <v>2.6</v>
      </c>
      <c r="G47" s="167" t="s">
        <v>261</v>
      </c>
    </row>
    <row r="48" spans="1:7" ht="12.75">
      <c r="A48" s="149" t="s">
        <v>30</v>
      </c>
      <c r="B48" s="150">
        <v>29</v>
      </c>
      <c r="C48" s="151">
        <f t="shared" si="5"/>
        <v>0.07361527136112098</v>
      </c>
      <c r="D48" s="152"/>
      <c r="E48" s="152" t="s">
        <v>31</v>
      </c>
      <c r="F48" s="145">
        <v>3.21</v>
      </c>
      <c r="G48" s="167" t="s">
        <v>261</v>
      </c>
    </row>
    <row r="49" spans="1:7" ht="14.25">
      <c r="A49" s="149" t="s">
        <v>32</v>
      </c>
      <c r="B49" s="150">
        <v>79</v>
      </c>
      <c r="C49" s="151">
        <f t="shared" si="5"/>
        <v>0.20053815301822614</v>
      </c>
      <c r="D49" s="152"/>
      <c r="E49" s="152"/>
      <c r="F49" s="145"/>
      <c r="G49" s="146"/>
    </row>
    <row r="50" spans="1:7" ht="12.75">
      <c r="A50" s="149" t="s">
        <v>33</v>
      </c>
      <c r="B50" s="150">
        <v>15</v>
      </c>
      <c r="C50" s="151">
        <f t="shared" si="5"/>
        <v>0.038076864497131546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1</v>
      </c>
      <c r="C51" s="151">
        <f t="shared" si="5"/>
        <v>0.002538457633142103</v>
      </c>
      <c r="D51" s="152"/>
      <c r="E51" s="143" t="s">
        <v>36</v>
      </c>
      <c r="F51" s="141">
        <v>15567</v>
      </c>
      <c r="G51" s="148">
        <v>100</v>
      </c>
    </row>
    <row r="52" spans="1:7" ht="12.75">
      <c r="A52" s="149" t="s">
        <v>37</v>
      </c>
      <c r="B52" s="150">
        <v>4</v>
      </c>
      <c r="C52" s="151">
        <f t="shared" si="5"/>
        <v>0.010153830532568412</v>
      </c>
      <c r="D52" s="152"/>
      <c r="E52" s="152" t="s">
        <v>38</v>
      </c>
      <c r="F52" s="150">
        <v>15052</v>
      </c>
      <c r="G52" s="153">
        <f>F52*100/F$51</f>
        <v>96.6917196633905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515</v>
      </c>
      <c r="G53" s="153">
        <f>F53*100/F$51</f>
        <v>3.3082803366094944</v>
      </c>
    </row>
    <row r="54" spans="1:7" ht="14.25">
      <c r="A54" s="149" t="s">
        <v>41</v>
      </c>
      <c r="B54" s="150">
        <v>10</v>
      </c>
      <c r="C54" s="151">
        <f t="shared" si="5"/>
        <v>0.02538457633142103</v>
      </c>
      <c r="D54" s="152"/>
      <c r="E54" s="152" t="s">
        <v>42</v>
      </c>
      <c r="F54" s="150">
        <v>26</v>
      </c>
      <c r="G54" s="153">
        <f>F54*100/F$51</f>
        <v>0.16701997815892594</v>
      </c>
    </row>
    <row r="55" spans="1:7" ht="12.75">
      <c r="A55" s="149" t="s">
        <v>43</v>
      </c>
      <c r="B55" s="150">
        <v>1923</v>
      </c>
      <c r="C55" s="151">
        <f>B55*100/B$7</f>
        <v>4.881454028532263</v>
      </c>
      <c r="D55" s="152"/>
      <c r="E55" s="152"/>
      <c r="F55" s="145"/>
      <c r="G55" s="146"/>
    </row>
    <row r="56" spans="1:7" ht="12.75">
      <c r="A56" s="149" t="s">
        <v>44</v>
      </c>
      <c r="B56" s="160">
        <v>1463</v>
      </c>
      <c r="C56" s="168">
        <f>B56*100/B$7</f>
        <v>3.7137635172868966</v>
      </c>
      <c r="D56" s="152"/>
      <c r="E56" s="152" t="s">
        <v>45</v>
      </c>
      <c r="F56" s="169">
        <v>1.1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3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26993</v>
      </c>
      <c r="C60" s="168">
        <f>B60*100/B7</f>
        <v>68.52058689140478</v>
      </c>
      <c r="D60" s="152"/>
      <c r="E60" s="143" t="s">
        <v>51</v>
      </c>
      <c r="F60" s="141">
        <v>15052</v>
      </c>
      <c r="G60" s="148">
        <v>100</v>
      </c>
    </row>
    <row r="61" spans="1:7" ht="12.75">
      <c r="A61" s="149" t="s">
        <v>52</v>
      </c>
      <c r="B61" s="160">
        <v>9612</v>
      </c>
      <c r="C61" s="168">
        <f>B61*100/B7</f>
        <v>24.39965476976189</v>
      </c>
      <c r="D61" s="152"/>
      <c r="E61" s="152" t="s">
        <v>53</v>
      </c>
      <c r="F61" s="150">
        <v>8839</v>
      </c>
      <c r="G61" s="153">
        <f>F61*100/F$60</f>
        <v>58.72309327664098</v>
      </c>
    </row>
    <row r="62" spans="1:7" ht="12.75">
      <c r="A62" s="149" t="s">
        <v>54</v>
      </c>
      <c r="B62" s="160">
        <v>195</v>
      </c>
      <c r="C62" s="168">
        <f>B62*100/B7</f>
        <v>0.49499923846271005</v>
      </c>
      <c r="D62" s="152"/>
      <c r="E62" s="152" t="s">
        <v>55</v>
      </c>
      <c r="F62" s="150">
        <v>6213</v>
      </c>
      <c r="G62" s="153">
        <f>F62*100/F$60</f>
        <v>41.27690672335902</v>
      </c>
    </row>
    <row r="63" spans="1:7" ht="12.75">
      <c r="A63" s="149" t="s">
        <v>56</v>
      </c>
      <c r="B63" s="160">
        <v>1069</v>
      </c>
      <c r="C63" s="168">
        <f>B63*100/B7</f>
        <v>2.713611209828908</v>
      </c>
      <c r="D63" s="152"/>
      <c r="E63" s="152"/>
      <c r="F63" s="145"/>
      <c r="G63" s="146"/>
    </row>
    <row r="64" spans="1:7" ht="12.75">
      <c r="A64" s="149" t="s">
        <v>57</v>
      </c>
      <c r="B64" s="160">
        <v>44</v>
      </c>
      <c r="C64" s="168">
        <f>B64*100/B7</f>
        <v>0.11169213585825252</v>
      </c>
      <c r="D64" s="152"/>
      <c r="E64" s="152" t="s">
        <v>58</v>
      </c>
      <c r="F64" s="145">
        <v>2.75</v>
      </c>
      <c r="G64" s="167" t="s">
        <v>261</v>
      </c>
    </row>
    <row r="65" spans="1:7" ht="13.5" thickBot="1">
      <c r="A65" s="172" t="s">
        <v>59</v>
      </c>
      <c r="B65" s="173">
        <v>3014</v>
      </c>
      <c r="C65" s="174">
        <f>B65*100/B7</f>
        <v>7.650911306290298</v>
      </c>
      <c r="D65" s="175"/>
      <c r="E65" s="175" t="s">
        <v>60</v>
      </c>
      <c r="F65" s="176">
        <v>2.39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39394</v>
      </c>
      <c r="G9" s="33">
        <f>(F9/$F$9)*100</f>
        <v>100</v>
      </c>
    </row>
    <row r="10" spans="1:7" ht="12.75">
      <c r="A10" s="29" t="s">
        <v>269</v>
      </c>
      <c r="B10" s="93">
        <v>9606</v>
      </c>
      <c r="C10" s="33">
        <f aca="true" t="shared" si="0" ref="C10:C15">(B10/$B$10)*100</f>
        <v>100</v>
      </c>
      <c r="E10" s="34" t="s">
        <v>270</v>
      </c>
      <c r="F10" s="97">
        <v>29043</v>
      </c>
      <c r="G10" s="84">
        <f aca="true" t="shared" si="1" ref="G10:G16">(F10/$F$9)*100</f>
        <v>73.7244250393461</v>
      </c>
    </row>
    <row r="11" spans="1:8" ht="12.75">
      <c r="A11" s="36" t="s">
        <v>271</v>
      </c>
      <c r="B11" s="98">
        <v>670</v>
      </c>
      <c r="C11" s="35">
        <f t="shared" si="0"/>
        <v>6.974807412034146</v>
      </c>
      <c r="E11" s="34" t="s">
        <v>272</v>
      </c>
      <c r="F11" s="97">
        <v>28077</v>
      </c>
      <c r="G11" s="84">
        <f t="shared" si="1"/>
        <v>71.27227496573082</v>
      </c>
      <c r="H11" s="15" t="s">
        <v>250</v>
      </c>
    </row>
    <row r="12" spans="1:8" ht="12.75">
      <c r="A12" s="36" t="s">
        <v>273</v>
      </c>
      <c r="B12" s="98">
        <v>454</v>
      </c>
      <c r="C12" s="35">
        <f t="shared" si="0"/>
        <v>4.726212783676869</v>
      </c>
      <c r="E12" s="34" t="s">
        <v>274</v>
      </c>
      <c r="F12" s="97">
        <v>21867</v>
      </c>
      <c r="G12" s="84">
        <f t="shared" si="1"/>
        <v>55.50845306391836</v>
      </c>
      <c r="H12" s="15" t="s">
        <v>250</v>
      </c>
    </row>
    <row r="13" spans="1:7" ht="12.75">
      <c r="A13" s="36" t="s">
        <v>275</v>
      </c>
      <c r="B13" s="98">
        <v>4237</v>
      </c>
      <c r="C13" s="35">
        <f t="shared" si="0"/>
        <v>44.107849260878616</v>
      </c>
      <c r="E13" s="34" t="s">
        <v>276</v>
      </c>
      <c r="F13" s="97">
        <v>6210</v>
      </c>
      <c r="G13" s="84">
        <f t="shared" si="1"/>
        <v>15.763821901812458</v>
      </c>
    </row>
    <row r="14" spans="1:7" ht="12.75">
      <c r="A14" s="36" t="s">
        <v>277</v>
      </c>
      <c r="B14" s="98">
        <v>2127</v>
      </c>
      <c r="C14" s="35">
        <f t="shared" si="0"/>
        <v>22.142410993129293</v>
      </c>
      <c r="E14" s="34" t="s">
        <v>166</v>
      </c>
      <c r="F14" s="97">
        <v>966</v>
      </c>
      <c r="G14" s="84">
        <f t="shared" si="1"/>
        <v>2.4521500736152713</v>
      </c>
    </row>
    <row r="15" spans="1:7" ht="12.75">
      <c r="A15" s="36" t="s">
        <v>324</v>
      </c>
      <c r="B15" s="97">
        <v>2118</v>
      </c>
      <c r="C15" s="35">
        <f t="shared" si="0"/>
        <v>22.048719550281074</v>
      </c>
      <c r="E15" s="34" t="s">
        <v>278</v>
      </c>
      <c r="F15" s="97">
        <v>10351</v>
      </c>
      <c r="G15" s="84">
        <f t="shared" si="1"/>
        <v>26.27557496065391</v>
      </c>
    </row>
    <row r="16" spans="1:7" ht="12.75">
      <c r="A16" s="36"/>
      <c r="B16" s="93" t="s">
        <v>250</v>
      </c>
      <c r="C16" s="10"/>
      <c r="E16" s="34" t="s">
        <v>279</v>
      </c>
      <c r="F16" s="98">
        <v>4212</v>
      </c>
      <c r="G16" s="84">
        <f t="shared" si="1"/>
        <v>10.691983550794538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5137</v>
      </c>
      <c r="G17" s="84">
        <f>(F17/$F$9)*100</f>
        <v>13.040056861450983</v>
      </c>
    </row>
    <row r="18" spans="1:7" ht="12.75">
      <c r="A18" s="29" t="s">
        <v>282</v>
      </c>
      <c r="B18" s="93">
        <v>27238</v>
      </c>
      <c r="C18" s="33">
        <f>(B18/$B$18)*100</f>
        <v>100</v>
      </c>
      <c r="E18" s="34" t="s">
        <v>283</v>
      </c>
      <c r="F18" s="97">
        <v>5214</v>
      </c>
      <c r="G18" s="84">
        <f>(F18/$F$9)*100</f>
        <v>13.235518099202926</v>
      </c>
    </row>
    <row r="19" spans="1:7" ht="12.75">
      <c r="A19" s="36" t="s">
        <v>284</v>
      </c>
      <c r="B19" s="97">
        <v>2363</v>
      </c>
      <c r="C19" s="84">
        <f aca="true" t="shared" si="2" ref="C19:C25">(B19/$B$18)*100</f>
        <v>8.675379983846097</v>
      </c>
      <c r="E19" s="34"/>
      <c r="F19" s="97" t="s">
        <v>250</v>
      </c>
      <c r="G19" s="84"/>
    </row>
    <row r="20" spans="1:7" ht="12.75">
      <c r="A20" s="36" t="s">
        <v>285</v>
      </c>
      <c r="B20" s="97">
        <v>3577</v>
      </c>
      <c r="C20" s="84">
        <f t="shared" si="2"/>
        <v>13.132388574785224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11153</v>
      </c>
      <c r="C21" s="84">
        <f t="shared" si="2"/>
        <v>40.94647184081063</v>
      </c>
      <c r="E21" s="38" t="s">
        <v>167</v>
      </c>
      <c r="F21" s="80">
        <v>10351</v>
      </c>
      <c r="G21" s="33">
        <f>(F21/$F$21)*100</f>
        <v>100</v>
      </c>
    </row>
    <row r="22" spans="1:7" ht="12.75">
      <c r="A22" s="36" t="s">
        <v>302</v>
      </c>
      <c r="B22" s="97">
        <v>4905</v>
      </c>
      <c r="C22" s="84">
        <f t="shared" si="2"/>
        <v>18.007930097657685</v>
      </c>
      <c r="E22" s="34" t="s">
        <v>303</v>
      </c>
      <c r="F22" s="97">
        <v>5064</v>
      </c>
      <c r="G22" s="84">
        <f aca="true" t="shared" si="3" ref="G22:G27">(F22/$F$21)*100</f>
        <v>48.92280939039706</v>
      </c>
    </row>
    <row r="23" spans="1:7" ht="12.75">
      <c r="A23" s="36" t="s">
        <v>304</v>
      </c>
      <c r="B23" s="97">
        <v>1398</v>
      </c>
      <c r="C23" s="84">
        <f t="shared" si="2"/>
        <v>5.1325354284455535</v>
      </c>
      <c r="E23" s="34" t="s">
        <v>305</v>
      </c>
      <c r="F23" s="97">
        <v>801</v>
      </c>
      <c r="G23" s="84">
        <f t="shared" si="3"/>
        <v>7.738382764950247</v>
      </c>
    </row>
    <row r="24" spans="1:7" ht="12.75">
      <c r="A24" s="36" t="s">
        <v>306</v>
      </c>
      <c r="B24" s="97">
        <v>2627</v>
      </c>
      <c r="C24" s="84">
        <f t="shared" si="2"/>
        <v>9.64461414200749</v>
      </c>
      <c r="E24" s="34" t="s">
        <v>307</v>
      </c>
      <c r="F24" s="97">
        <v>178</v>
      </c>
      <c r="G24" s="84">
        <f t="shared" si="3"/>
        <v>1.719640614433388</v>
      </c>
    </row>
    <row r="25" spans="1:7" ht="12.75">
      <c r="A25" s="36" t="s">
        <v>308</v>
      </c>
      <c r="B25" s="97">
        <v>1215</v>
      </c>
      <c r="C25" s="84">
        <f t="shared" si="2"/>
        <v>4.460679932447316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4246</v>
      </c>
      <c r="G26" s="84">
        <f t="shared" si="3"/>
        <v>41.0201912858661</v>
      </c>
    </row>
    <row r="27" spans="1:7" ht="12.75">
      <c r="A27" s="36" t="s">
        <v>311</v>
      </c>
      <c r="B27" s="108">
        <v>78.2</v>
      </c>
      <c r="C27" s="37" t="s">
        <v>261</v>
      </c>
      <c r="E27" s="34" t="s">
        <v>312</v>
      </c>
      <c r="F27" s="97">
        <v>62</v>
      </c>
      <c r="G27" s="84">
        <f t="shared" si="3"/>
        <v>0.5989759443532026</v>
      </c>
    </row>
    <row r="28" spans="1:7" ht="12.75">
      <c r="A28" s="36" t="s">
        <v>313</v>
      </c>
      <c r="B28" s="108">
        <v>14.1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37007</v>
      </c>
      <c r="G30" s="33">
        <f>(F30/$F$30)*100</f>
        <v>100</v>
      </c>
      <c r="J30" s="39"/>
    </row>
    <row r="31" spans="1:10" ht="12.75">
      <c r="A31" s="95" t="s">
        <v>296</v>
      </c>
      <c r="B31" s="93">
        <v>31988</v>
      </c>
      <c r="C31" s="33">
        <f>(B31/$B$31)*100</f>
        <v>100</v>
      </c>
      <c r="E31" s="34" t="s">
        <v>317</v>
      </c>
      <c r="F31" s="97">
        <v>23135</v>
      </c>
      <c r="G31" s="101">
        <f>(F31/$F$30)*100</f>
        <v>62.51519982705974</v>
      </c>
      <c r="J31" s="39"/>
    </row>
    <row r="32" spans="1:10" ht="12.75">
      <c r="A32" s="36" t="s">
        <v>318</v>
      </c>
      <c r="B32" s="97">
        <v>9482</v>
      </c>
      <c r="C32" s="10">
        <f>(B32/$B$31)*100</f>
        <v>29.642365887207706</v>
      </c>
      <c r="E32" s="34" t="s">
        <v>319</v>
      </c>
      <c r="F32" s="97">
        <v>13872</v>
      </c>
      <c r="G32" s="101">
        <f aca="true" t="shared" si="4" ref="G32:G39">(F32/$F$30)*100</f>
        <v>37.484800172940254</v>
      </c>
      <c r="J32" s="39"/>
    </row>
    <row r="33" spans="1:10" ht="12.75">
      <c r="A33" s="36" t="s">
        <v>320</v>
      </c>
      <c r="B33" s="97">
        <v>16249</v>
      </c>
      <c r="C33" s="10">
        <f aca="true" t="shared" si="5" ref="C33:C38">(B33/$B$31)*100</f>
        <v>50.79717394022758</v>
      </c>
      <c r="E33" s="34" t="s">
        <v>321</v>
      </c>
      <c r="F33" s="97">
        <v>6587</v>
      </c>
      <c r="G33" s="101">
        <f t="shared" si="4"/>
        <v>17.799335260896587</v>
      </c>
      <c r="J33" s="39"/>
    </row>
    <row r="34" spans="1:7" ht="12.75">
      <c r="A34" s="36" t="s">
        <v>322</v>
      </c>
      <c r="B34" s="97">
        <v>709</v>
      </c>
      <c r="C34" s="10">
        <f t="shared" si="5"/>
        <v>2.216456171064149</v>
      </c>
      <c r="E34" s="34" t="s">
        <v>323</v>
      </c>
      <c r="F34" s="97">
        <v>4906</v>
      </c>
      <c r="G34" s="101">
        <f t="shared" si="4"/>
        <v>13.256951387575326</v>
      </c>
    </row>
    <row r="35" spans="1:7" ht="12.75">
      <c r="A35" s="36" t="s">
        <v>325</v>
      </c>
      <c r="B35" s="97">
        <v>3097</v>
      </c>
      <c r="C35" s="10">
        <f t="shared" si="5"/>
        <v>9.68175565837189</v>
      </c>
      <c r="E35" s="34" t="s">
        <v>321</v>
      </c>
      <c r="F35" s="97">
        <v>2215</v>
      </c>
      <c r="G35" s="101">
        <f t="shared" si="4"/>
        <v>5.985354122193098</v>
      </c>
    </row>
    <row r="36" spans="1:7" ht="12.75">
      <c r="A36" s="36" t="s">
        <v>297</v>
      </c>
      <c r="B36" s="97">
        <v>2590</v>
      </c>
      <c r="C36" s="10">
        <f t="shared" si="5"/>
        <v>8.096786294860573</v>
      </c>
      <c r="E36" s="34" t="s">
        <v>327</v>
      </c>
      <c r="F36" s="97">
        <v>8217</v>
      </c>
      <c r="G36" s="101">
        <f t="shared" si="4"/>
        <v>22.20390736887616</v>
      </c>
    </row>
    <row r="37" spans="1:7" ht="12.75">
      <c r="A37" s="36" t="s">
        <v>326</v>
      </c>
      <c r="B37" s="97">
        <v>2451</v>
      </c>
      <c r="C37" s="10">
        <f t="shared" si="5"/>
        <v>7.662248343128673</v>
      </c>
      <c r="E37" s="34" t="s">
        <v>321</v>
      </c>
      <c r="F37" s="97">
        <v>4068</v>
      </c>
      <c r="G37" s="101">
        <f t="shared" si="4"/>
        <v>10.992514929607912</v>
      </c>
    </row>
    <row r="38" spans="1:7" ht="12.75">
      <c r="A38" s="36" t="s">
        <v>297</v>
      </c>
      <c r="B38" s="97">
        <v>1496</v>
      </c>
      <c r="C38" s="10">
        <f t="shared" si="5"/>
        <v>4.676753782668501</v>
      </c>
      <c r="E38" s="34" t="s">
        <v>259</v>
      </c>
      <c r="F38" s="97">
        <v>471</v>
      </c>
      <c r="G38" s="101">
        <f t="shared" si="4"/>
        <v>1.2727321858026859</v>
      </c>
    </row>
    <row r="39" spans="1:7" ht="12.75">
      <c r="A39" s="36"/>
      <c r="B39" s="97" t="s">
        <v>250</v>
      </c>
      <c r="C39" s="10"/>
      <c r="E39" s="34" t="s">
        <v>321</v>
      </c>
      <c r="F39" s="97">
        <v>214</v>
      </c>
      <c r="G39" s="101">
        <f t="shared" si="4"/>
        <v>0.5782689761396492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1222</v>
      </c>
      <c r="C42" s="33">
        <f>(B42/$B$42)*100</f>
        <v>100</v>
      </c>
      <c r="E42" s="31" t="s">
        <v>268</v>
      </c>
      <c r="F42" s="80">
        <v>39394</v>
      </c>
      <c r="G42" s="99">
        <f>(F42/$F$42)*100</f>
        <v>100</v>
      </c>
      <c r="I42" s="39"/>
    </row>
    <row r="43" spans="1:7" ht="12.75">
      <c r="A43" s="36" t="s">
        <v>301</v>
      </c>
      <c r="B43" s="98">
        <v>510</v>
      </c>
      <c r="C43" s="102">
        <f>(B43/$B$42)*100</f>
        <v>41.734860883797054</v>
      </c>
      <c r="E43" s="60" t="s">
        <v>168</v>
      </c>
      <c r="F43" s="106">
        <v>41035</v>
      </c>
      <c r="G43" s="107">
        <f aca="true" t="shared" si="6" ref="G43:G71">(F43/$F$42)*100</f>
        <v>104.16560897598619</v>
      </c>
    </row>
    <row r="44" spans="1:7" ht="12.75">
      <c r="A44" s="36"/>
      <c r="B44" s="93" t="s">
        <v>250</v>
      </c>
      <c r="C44" s="10"/>
      <c r="E44" s="1" t="s">
        <v>329</v>
      </c>
      <c r="F44" s="97">
        <v>211</v>
      </c>
      <c r="G44" s="101">
        <f t="shared" si="6"/>
        <v>0.5356145605929837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411</v>
      </c>
      <c r="G45" s="101">
        <f t="shared" si="6"/>
        <v>1.0433060872214044</v>
      </c>
    </row>
    <row r="46" spans="1:7" ht="12.75">
      <c r="A46" s="29" t="s">
        <v>331</v>
      </c>
      <c r="B46" s="93">
        <v>30620</v>
      </c>
      <c r="C46" s="33">
        <f>(B46/$B$46)*100</f>
        <v>100</v>
      </c>
      <c r="E46" s="1" t="s">
        <v>332</v>
      </c>
      <c r="F46" s="97">
        <v>66</v>
      </c>
      <c r="G46" s="101">
        <f t="shared" si="6"/>
        <v>0.1675382037873788</v>
      </c>
    </row>
    <row r="47" spans="1:7" ht="12.75">
      <c r="A47" s="36" t="s">
        <v>333</v>
      </c>
      <c r="B47" s="97">
        <v>3247</v>
      </c>
      <c r="C47" s="10">
        <f>(B47/$B$46)*100</f>
        <v>10.604180274330503</v>
      </c>
      <c r="E47" s="1" t="s">
        <v>334</v>
      </c>
      <c r="F47" s="97">
        <v>151</v>
      </c>
      <c r="G47" s="101">
        <f t="shared" si="6"/>
        <v>0.38330710260445755</v>
      </c>
    </row>
    <row r="48" spans="1:7" ht="12.75">
      <c r="A48" s="36"/>
      <c r="B48" s="93" t="s">
        <v>250</v>
      </c>
      <c r="C48" s="10"/>
      <c r="E48" s="1" t="s">
        <v>335</v>
      </c>
      <c r="F48" s="97">
        <v>1068</v>
      </c>
      <c r="G48" s="101">
        <f t="shared" si="6"/>
        <v>2.711072752195766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394</v>
      </c>
      <c r="G49" s="101">
        <f t="shared" si="6"/>
        <v>1.0001523074579886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71</v>
      </c>
      <c r="G50" s="101">
        <f t="shared" si="6"/>
        <v>0.1802304919530893</v>
      </c>
    </row>
    <row r="51" spans="1:7" ht="12.75">
      <c r="A51" s="5" t="s">
        <v>338</v>
      </c>
      <c r="B51" s="93">
        <v>7698</v>
      </c>
      <c r="C51" s="33">
        <f>(B51/$B$51)*100</f>
        <v>100</v>
      </c>
      <c r="E51" s="1" t="s">
        <v>339</v>
      </c>
      <c r="F51" s="97">
        <v>2692</v>
      </c>
      <c r="G51" s="101">
        <f t="shared" si="6"/>
        <v>6.833527948418541</v>
      </c>
    </row>
    <row r="52" spans="1:7" ht="12.75">
      <c r="A52" s="4" t="s">
        <v>340</v>
      </c>
      <c r="B52" s="98">
        <v>592</v>
      </c>
      <c r="C52" s="10">
        <f>(B52/$B$51)*100</f>
        <v>7.690309171213302</v>
      </c>
      <c r="E52" s="1" t="s">
        <v>341</v>
      </c>
      <c r="F52" s="97">
        <v>271</v>
      </c>
      <c r="G52" s="101">
        <f t="shared" si="6"/>
        <v>0.6879220185815099</v>
      </c>
    </row>
    <row r="53" spans="1:7" ht="12.75">
      <c r="A53" s="4"/>
      <c r="B53" s="93" t="s">
        <v>250</v>
      </c>
      <c r="C53" s="10"/>
      <c r="E53" s="1" t="s">
        <v>342</v>
      </c>
      <c r="F53" s="97">
        <v>366</v>
      </c>
      <c r="G53" s="101">
        <f t="shared" si="6"/>
        <v>0.9290754937300096</v>
      </c>
    </row>
    <row r="54" spans="1:7" ht="14.25">
      <c r="A54" s="5" t="s">
        <v>343</v>
      </c>
      <c r="B54" s="93">
        <v>22754</v>
      </c>
      <c r="C54" s="33">
        <f>(B54/$B$54)*100</f>
        <v>100</v>
      </c>
      <c r="E54" s="1" t="s">
        <v>201</v>
      </c>
      <c r="F54" s="97">
        <v>3541</v>
      </c>
      <c r="G54" s="101">
        <f t="shared" si="6"/>
        <v>8.988678478956185</v>
      </c>
    </row>
    <row r="55" spans="1:7" ht="12.75">
      <c r="A55" s="4" t="s">
        <v>340</v>
      </c>
      <c r="B55" s="98">
        <v>4094</v>
      </c>
      <c r="C55" s="10">
        <f>(B55/$B$54)*100</f>
        <v>17.99244088951393</v>
      </c>
      <c r="E55" s="1" t="s">
        <v>344</v>
      </c>
      <c r="F55" s="97">
        <v>4039</v>
      </c>
      <c r="G55" s="101">
        <f t="shared" si="6"/>
        <v>10.252830380260953</v>
      </c>
    </row>
    <row r="56" spans="1:7" ht="12.75">
      <c r="A56" s="4" t="s">
        <v>345</v>
      </c>
      <c r="B56" s="120">
        <v>61</v>
      </c>
      <c r="C56" s="37" t="s">
        <v>261</v>
      </c>
      <c r="E56" s="1" t="s">
        <v>346</v>
      </c>
      <c r="F56" s="97">
        <v>438</v>
      </c>
      <c r="G56" s="101">
        <f t="shared" si="6"/>
        <v>1.111844443316241</v>
      </c>
    </row>
    <row r="57" spans="1:7" ht="12.75">
      <c r="A57" s="4" t="s">
        <v>347</v>
      </c>
      <c r="B57" s="98">
        <v>18660</v>
      </c>
      <c r="C57" s="10">
        <f>(B57/$B$54)*100</f>
        <v>82.00755911048607</v>
      </c>
      <c r="E57" s="1" t="s">
        <v>348</v>
      </c>
      <c r="F57" s="97">
        <v>52</v>
      </c>
      <c r="G57" s="101">
        <f t="shared" si="6"/>
        <v>0.13199979692338934</v>
      </c>
    </row>
    <row r="58" spans="1:7" ht="12.75">
      <c r="A58" s="4" t="s">
        <v>345</v>
      </c>
      <c r="B58" s="120">
        <v>78.1</v>
      </c>
      <c r="C58" s="37" t="s">
        <v>261</v>
      </c>
      <c r="E58" s="1" t="s">
        <v>349</v>
      </c>
      <c r="F58" s="97">
        <v>7098</v>
      </c>
      <c r="G58" s="101">
        <f t="shared" si="6"/>
        <v>18.017972280042645</v>
      </c>
    </row>
    <row r="59" spans="1:7" ht="12.75">
      <c r="A59" s="4"/>
      <c r="B59" s="93" t="s">
        <v>250</v>
      </c>
      <c r="C59" s="10"/>
      <c r="E59" s="1" t="s">
        <v>350</v>
      </c>
      <c r="F59" s="97">
        <v>1216</v>
      </c>
      <c r="G59" s="101">
        <f t="shared" si="6"/>
        <v>3.086764481900797</v>
      </c>
    </row>
    <row r="60" spans="1:7" ht="12.75">
      <c r="A60" s="5" t="s">
        <v>351</v>
      </c>
      <c r="B60" s="93">
        <v>6311</v>
      </c>
      <c r="C60" s="33">
        <f>(B60/$B$60)*100</f>
        <v>100</v>
      </c>
      <c r="E60" s="1" t="s">
        <v>352</v>
      </c>
      <c r="F60" s="97">
        <v>508</v>
      </c>
      <c r="G60" s="101">
        <f t="shared" si="6"/>
        <v>1.2895364776361882</v>
      </c>
    </row>
    <row r="61" spans="1:7" ht="12.75">
      <c r="A61" s="4" t="s">
        <v>340</v>
      </c>
      <c r="B61" s="97">
        <v>2831</v>
      </c>
      <c r="C61" s="10">
        <f>(B61/$B$60)*100</f>
        <v>44.85818412295991</v>
      </c>
      <c r="E61" s="1" t="s">
        <v>353</v>
      </c>
      <c r="F61" s="97">
        <v>102</v>
      </c>
      <c r="G61" s="101">
        <f t="shared" si="6"/>
        <v>0.2589226785804945</v>
      </c>
    </row>
    <row r="62" spans="1:7" ht="12.75">
      <c r="A62" s="4"/>
      <c r="B62" s="93" t="s">
        <v>250</v>
      </c>
      <c r="C62" s="10"/>
      <c r="E62" s="1" t="s">
        <v>354</v>
      </c>
      <c r="F62" s="97">
        <v>142</v>
      </c>
      <c r="G62" s="101">
        <f t="shared" si="6"/>
        <v>0.3604609839061786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927</v>
      </c>
      <c r="G63" s="101">
        <f t="shared" si="6"/>
        <v>2.3531502259227297</v>
      </c>
    </row>
    <row r="64" spans="1:7" ht="12.75">
      <c r="A64" s="29" t="s">
        <v>357</v>
      </c>
      <c r="B64" s="93">
        <v>37007</v>
      </c>
      <c r="C64" s="33">
        <f>(B64/$B$64)*100</f>
        <v>100</v>
      </c>
      <c r="E64" s="1" t="s">
        <v>358</v>
      </c>
      <c r="F64" s="97">
        <v>497</v>
      </c>
      <c r="G64" s="101">
        <f t="shared" si="6"/>
        <v>1.261613443671625</v>
      </c>
    </row>
    <row r="65" spans="1:7" ht="12.75">
      <c r="A65" s="4" t="s">
        <v>256</v>
      </c>
      <c r="B65" s="97">
        <v>23139</v>
      </c>
      <c r="C65" s="10">
        <f>(B65/$B$64)*100</f>
        <v>62.52600859296889</v>
      </c>
      <c r="E65" s="1" t="s">
        <v>359</v>
      </c>
      <c r="F65" s="97">
        <v>115</v>
      </c>
      <c r="G65" s="101">
        <f t="shared" si="6"/>
        <v>0.2919226278113418</v>
      </c>
    </row>
    <row r="66" spans="1:7" ht="12.75">
      <c r="A66" s="4" t="s">
        <v>257</v>
      </c>
      <c r="B66" s="97">
        <v>12247</v>
      </c>
      <c r="C66" s="10">
        <f aca="true" t="shared" si="7" ref="C66:C71">(B66/$B$64)*100</f>
        <v>33.09373902234712</v>
      </c>
      <c r="E66" s="1" t="s">
        <v>360</v>
      </c>
      <c r="F66" s="97">
        <v>7</v>
      </c>
      <c r="G66" s="101">
        <f t="shared" si="6"/>
        <v>0.017769203431994722</v>
      </c>
    </row>
    <row r="67" spans="1:7" ht="12.75">
      <c r="A67" s="4" t="s">
        <v>361</v>
      </c>
      <c r="B67" s="97">
        <v>8577</v>
      </c>
      <c r="C67" s="10">
        <f t="shared" si="7"/>
        <v>23.176696300699867</v>
      </c>
      <c r="E67" s="1" t="s">
        <v>362</v>
      </c>
      <c r="F67" s="97">
        <v>697</v>
      </c>
      <c r="G67" s="101">
        <f t="shared" si="6"/>
        <v>1.7693049703000456</v>
      </c>
    </row>
    <row r="68" spans="1:7" ht="12.75">
      <c r="A68" s="4" t="s">
        <v>363</v>
      </c>
      <c r="B68" s="97">
        <v>3670</v>
      </c>
      <c r="C68" s="10">
        <f t="shared" si="7"/>
        <v>9.917042721647256</v>
      </c>
      <c r="E68" s="1" t="s">
        <v>364</v>
      </c>
      <c r="F68" s="97">
        <v>957</v>
      </c>
      <c r="G68" s="101">
        <f t="shared" si="6"/>
        <v>2.4293039549169926</v>
      </c>
    </row>
    <row r="69" spans="1:7" ht="12.75">
      <c r="A69" s="4" t="s">
        <v>365</v>
      </c>
      <c r="B69" s="97">
        <v>2507</v>
      </c>
      <c r="C69" s="10">
        <f t="shared" si="7"/>
        <v>6.774394033561218</v>
      </c>
      <c r="E69" s="1" t="s">
        <v>366</v>
      </c>
      <c r="F69" s="97">
        <v>52</v>
      </c>
      <c r="G69" s="101">
        <f t="shared" si="6"/>
        <v>0.13199979692338934</v>
      </c>
    </row>
    <row r="70" spans="1:7" ht="12.75">
      <c r="A70" s="4" t="s">
        <v>367</v>
      </c>
      <c r="B70" s="97">
        <v>1163</v>
      </c>
      <c r="C70" s="10">
        <f t="shared" si="7"/>
        <v>3.1426486880860383</v>
      </c>
      <c r="E70" s="1" t="s">
        <v>368</v>
      </c>
      <c r="F70" s="97">
        <v>1723</v>
      </c>
      <c r="G70" s="101">
        <f t="shared" si="6"/>
        <v>4.373762501903843</v>
      </c>
    </row>
    <row r="71" spans="1:7" ht="12.75">
      <c r="A71" s="7" t="s">
        <v>258</v>
      </c>
      <c r="B71" s="103">
        <v>1621</v>
      </c>
      <c r="C71" s="40">
        <f t="shared" si="7"/>
        <v>4.3802523846839785</v>
      </c>
      <c r="D71" s="41"/>
      <c r="E71" s="9" t="s">
        <v>369</v>
      </c>
      <c r="F71" s="103">
        <v>13223</v>
      </c>
      <c r="G71" s="104">
        <f t="shared" si="6"/>
        <v>33.56602528303802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31495</v>
      </c>
      <c r="C9" s="81">
        <f>(B9/$B$9)*100</f>
        <v>100</v>
      </c>
      <c r="D9" s="65"/>
      <c r="E9" s="79" t="s">
        <v>381</v>
      </c>
      <c r="F9" s="80">
        <v>15029</v>
      </c>
      <c r="G9" s="81">
        <f>(F9/$F$9)*100</f>
        <v>100</v>
      </c>
    </row>
    <row r="10" spans="1:7" ht="12.75">
      <c r="A10" s="82" t="s">
        <v>382</v>
      </c>
      <c r="B10" s="97">
        <v>19892</v>
      </c>
      <c r="C10" s="105">
        <f>(B10/$B$9)*100</f>
        <v>63.15923162406732</v>
      </c>
      <c r="D10" s="65"/>
      <c r="E10" s="78" t="s">
        <v>383</v>
      </c>
      <c r="F10" s="97">
        <v>1066</v>
      </c>
      <c r="G10" s="105">
        <f aca="true" t="shared" si="0" ref="G10:G19">(F10/$F$9)*100</f>
        <v>7.092953622995542</v>
      </c>
    </row>
    <row r="11" spans="1:7" ht="12.75">
      <c r="A11" s="82" t="s">
        <v>384</v>
      </c>
      <c r="B11" s="97">
        <v>19892</v>
      </c>
      <c r="C11" s="105">
        <f aca="true" t="shared" si="1" ref="C11:C16">(B11/$B$9)*100</f>
        <v>63.15923162406732</v>
      </c>
      <c r="D11" s="65"/>
      <c r="E11" s="78" t="s">
        <v>385</v>
      </c>
      <c r="F11" s="97">
        <v>806</v>
      </c>
      <c r="G11" s="105">
        <f t="shared" si="0"/>
        <v>5.362964934460044</v>
      </c>
    </row>
    <row r="12" spans="1:7" ht="12.75">
      <c r="A12" s="82" t="s">
        <v>386</v>
      </c>
      <c r="B12" s="97">
        <v>18772</v>
      </c>
      <c r="C12" s="105">
        <f>(B12/$B$9)*100</f>
        <v>59.603111605016664</v>
      </c>
      <c r="D12" s="65"/>
      <c r="E12" s="78" t="s">
        <v>387</v>
      </c>
      <c r="F12" s="97">
        <v>1674</v>
      </c>
      <c r="G12" s="105">
        <f t="shared" si="0"/>
        <v>11.138465633109321</v>
      </c>
    </row>
    <row r="13" spans="1:7" ht="12.75">
      <c r="A13" s="82" t="s">
        <v>388</v>
      </c>
      <c r="B13" s="97">
        <v>1120</v>
      </c>
      <c r="C13" s="105">
        <f>(B13/$B$9)*100</f>
        <v>3.5561200190506432</v>
      </c>
      <c r="D13" s="65"/>
      <c r="E13" s="78" t="s">
        <v>389</v>
      </c>
      <c r="F13" s="97">
        <v>2032</v>
      </c>
      <c r="G13" s="105">
        <f t="shared" si="0"/>
        <v>13.52052698116974</v>
      </c>
    </row>
    <row r="14" spans="1:7" ht="12.75">
      <c r="A14" s="82" t="s">
        <v>390</v>
      </c>
      <c r="B14" s="109">
        <v>5.6</v>
      </c>
      <c r="C14" s="112" t="s">
        <v>261</v>
      </c>
      <c r="D14" s="65"/>
      <c r="E14" s="78" t="s">
        <v>391</v>
      </c>
      <c r="F14" s="97">
        <v>2547</v>
      </c>
      <c r="G14" s="105">
        <f t="shared" si="0"/>
        <v>16.94723534499967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3271</v>
      </c>
      <c r="G15" s="105">
        <f t="shared" si="0"/>
        <v>21.764588462306207</v>
      </c>
    </row>
    <row r="16" spans="1:7" ht="12.75">
      <c r="A16" s="82" t="s">
        <v>67</v>
      </c>
      <c r="B16" s="97">
        <v>11603</v>
      </c>
      <c r="C16" s="105">
        <f t="shared" si="1"/>
        <v>36.84076837593268</v>
      </c>
      <c r="D16" s="65"/>
      <c r="E16" s="78" t="s">
        <v>68</v>
      </c>
      <c r="F16" s="97">
        <v>1949</v>
      </c>
      <c r="G16" s="105">
        <f t="shared" si="0"/>
        <v>12.968261361368022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1335</v>
      </c>
      <c r="G17" s="105">
        <f t="shared" si="0"/>
        <v>8.882826535364961</v>
      </c>
    </row>
    <row r="18" spans="1:7" ht="12.75">
      <c r="A18" s="77" t="s">
        <v>70</v>
      </c>
      <c r="B18" s="80">
        <v>16957</v>
      </c>
      <c r="C18" s="81">
        <f>(B18/$B$18)*100</f>
        <v>100</v>
      </c>
      <c r="D18" s="65"/>
      <c r="E18" s="78" t="s">
        <v>170</v>
      </c>
      <c r="F18" s="97">
        <v>224</v>
      </c>
      <c r="G18" s="105">
        <f t="shared" si="0"/>
        <v>1.4904517931998138</v>
      </c>
    </row>
    <row r="19" spans="1:9" ht="12.75">
      <c r="A19" s="82" t="s">
        <v>382</v>
      </c>
      <c r="B19" s="97">
        <v>9730</v>
      </c>
      <c r="C19" s="105">
        <f>(B19/$B$18)*100</f>
        <v>57.380432859586016</v>
      </c>
      <c r="D19" s="65"/>
      <c r="E19" s="78" t="s">
        <v>169</v>
      </c>
      <c r="F19" s="98">
        <v>125</v>
      </c>
      <c r="G19" s="105">
        <f t="shared" si="0"/>
        <v>0.8317253310266818</v>
      </c>
      <c r="I19" s="118"/>
    </row>
    <row r="20" spans="1:7" ht="12.75">
      <c r="A20" s="82" t="s">
        <v>384</v>
      </c>
      <c r="B20" s="97">
        <v>9730</v>
      </c>
      <c r="C20" s="105">
        <f>(B20/$B$18)*100</f>
        <v>57.380432859586016</v>
      </c>
      <c r="D20" s="65"/>
      <c r="E20" s="78" t="s">
        <v>71</v>
      </c>
      <c r="F20" s="97">
        <v>46345</v>
      </c>
      <c r="G20" s="112" t="s">
        <v>261</v>
      </c>
    </row>
    <row r="21" spans="1:7" ht="12.75">
      <c r="A21" s="82" t="s">
        <v>386</v>
      </c>
      <c r="B21" s="97">
        <v>9209</v>
      </c>
      <c r="C21" s="105">
        <f>(B21/$B$18)*100</f>
        <v>54.307955416642095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11584</v>
      </c>
      <c r="G22" s="105">
        <f>(F22/$F$9)*100</f>
        <v>77.07764987690466</v>
      </c>
    </row>
    <row r="23" spans="1:7" ht="12.75">
      <c r="A23" s="77" t="s">
        <v>73</v>
      </c>
      <c r="B23" s="80">
        <v>2671</v>
      </c>
      <c r="C23" s="81">
        <f>(B23/$B$23)*100</f>
        <v>100</v>
      </c>
      <c r="D23" s="65"/>
      <c r="E23" s="78" t="s">
        <v>74</v>
      </c>
      <c r="F23" s="97">
        <v>57718</v>
      </c>
      <c r="G23" s="112" t="s">
        <v>261</v>
      </c>
    </row>
    <row r="24" spans="1:7" ht="12.75">
      <c r="A24" s="82" t="s">
        <v>75</v>
      </c>
      <c r="B24" s="97">
        <v>1666</v>
      </c>
      <c r="C24" s="105">
        <f>(B24/$B$23)*100</f>
        <v>62.3736428304006</v>
      </c>
      <c r="D24" s="65"/>
      <c r="E24" s="78" t="s">
        <v>76</v>
      </c>
      <c r="F24" s="97">
        <v>4896</v>
      </c>
      <c r="G24" s="105">
        <f>(F24/$F$9)*100</f>
        <v>32.57701776565307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596</v>
      </c>
      <c r="G26" s="105">
        <f>(F26/$F$9)*100</f>
        <v>3.9656663783352184</v>
      </c>
    </row>
    <row r="27" spans="1:7" ht="12.75">
      <c r="A27" s="77" t="s">
        <v>85</v>
      </c>
      <c r="B27" s="80">
        <v>18381</v>
      </c>
      <c r="C27" s="81">
        <f>(B27/$B$27)*100</f>
        <v>100</v>
      </c>
      <c r="D27" s="65"/>
      <c r="E27" s="78" t="s">
        <v>78</v>
      </c>
      <c r="F27" s="98">
        <v>6007</v>
      </c>
      <c r="G27" s="112" t="s">
        <v>261</v>
      </c>
    </row>
    <row r="28" spans="1:7" ht="12.75">
      <c r="A28" s="82" t="s">
        <v>86</v>
      </c>
      <c r="B28" s="97">
        <v>13944</v>
      </c>
      <c r="C28" s="105">
        <f aca="true" t="shared" si="2" ref="C28:C33">(B28/$B$27)*100</f>
        <v>75.8609433654317</v>
      </c>
      <c r="D28" s="65"/>
      <c r="E28" s="78" t="s">
        <v>79</v>
      </c>
      <c r="F28" s="97">
        <v>389</v>
      </c>
      <c r="G28" s="105">
        <f>(F28/$F$9)*100</f>
        <v>2.5883292301550336</v>
      </c>
    </row>
    <row r="29" spans="1:7" ht="12.75">
      <c r="A29" s="82" t="s">
        <v>87</v>
      </c>
      <c r="B29" s="97">
        <v>2152</v>
      </c>
      <c r="C29" s="105">
        <f t="shared" si="2"/>
        <v>11.707741689788369</v>
      </c>
      <c r="D29" s="65"/>
      <c r="E29" s="78" t="s">
        <v>80</v>
      </c>
      <c r="F29" s="97">
        <v>2659</v>
      </c>
      <c r="G29" s="112" t="s">
        <v>261</v>
      </c>
    </row>
    <row r="30" spans="1:7" ht="12.75">
      <c r="A30" s="82" t="s">
        <v>88</v>
      </c>
      <c r="B30" s="97">
        <v>1311</v>
      </c>
      <c r="C30" s="105">
        <f t="shared" si="2"/>
        <v>7.132364942059735</v>
      </c>
      <c r="D30" s="65"/>
      <c r="E30" s="78" t="s">
        <v>81</v>
      </c>
      <c r="F30" s="97">
        <v>2753</v>
      </c>
      <c r="G30" s="105">
        <f>(F30/$F$9)*100</f>
        <v>18.31791869053164</v>
      </c>
    </row>
    <row r="31" spans="1:7" ht="12.75">
      <c r="A31" s="82" t="s">
        <v>115</v>
      </c>
      <c r="B31" s="97">
        <v>637</v>
      </c>
      <c r="C31" s="105">
        <f t="shared" si="2"/>
        <v>3.4655350633806647</v>
      </c>
      <c r="D31" s="65"/>
      <c r="E31" s="78" t="s">
        <v>82</v>
      </c>
      <c r="F31" s="97">
        <v>13778</v>
      </c>
      <c r="G31" s="112" t="s">
        <v>261</v>
      </c>
    </row>
    <row r="32" spans="1:7" ht="12.75">
      <c r="A32" s="82" t="s">
        <v>89</v>
      </c>
      <c r="B32" s="97">
        <v>168</v>
      </c>
      <c r="C32" s="105">
        <f t="shared" si="2"/>
        <v>0.9139872694630324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169</v>
      </c>
      <c r="C33" s="105">
        <f t="shared" si="2"/>
        <v>0.9194276698765029</v>
      </c>
      <c r="D33" s="65"/>
      <c r="E33" s="79" t="s">
        <v>84</v>
      </c>
      <c r="F33" s="80">
        <v>10123</v>
      </c>
      <c r="G33" s="81">
        <f>(F33/$F$33)*100</f>
        <v>100</v>
      </c>
    </row>
    <row r="34" spans="1:7" ht="12.75">
      <c r="A34" s="82" t="s">
        <v>91</v>
      </c>
      <c r="B34" s="109">
        <v>25.8</v>
      </c>
      <c r="C34" s="112" t="s">
        <v>261</v>
      </c>
      <c r="D34" s="65"/>
      <c r="E34" s="78" t="s">
        <v>383</v>
      </c>
      <c r="F34" s="97">
        <v>292</v>
      </c>
      <c r="G34" s="105">
        <f aca="true" t="shared" si="3" ref="G34:G43">(F34/$F$33)*100</f>
        <v>2.8845203990911785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335</v>
      </c>
      <c r="G35" s="105">
        <f t="shared" si="3"/>
        <v>3.3092956633409067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700</v>
      </c>
      <c r="G36" s="105">
        <f t="shared" si="3"/>
        <v>6.914946162204879</v>
      </c>
    </row>
    <row r="37" spans="1:7" ht="12.75">
      <c r="A37" s="77" t="s">
        <v>94</v>
      </c>
      <c r="B37" s="80">
        <v>18772</v>
      </c>
      <c r="C37" s="81">
        <f>(B37/$B$37)*100</f>
        <v>100</v>
      </c>
      <c r="D37" s="65"/>
      <c r="E37" s="78" t="s">
        <v>389</v>
      </c>
      <c r="F37" s="97">
        <v>1295</v>
      </c>
      <c r="G37" s="105">
        <f t="shared" si="3"/>
        <v>12.792650400079028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1800</v>
      </c>
      <c r="G38" s="105">
        <f t="shared" si="3"/>
        <v>17.78129013138398</v>
      </c>
    </row>
    <row r="39" spans="1:7" ht="12.75">
      <c r="A39" s="82" t="s">
        <v>97</v>
      </c>
      <c r="B39" s="98">
        <v>4311</v>
      </c>
      <c r="C39" s="105">
        <f>(B39/$B$37)*100</f>
        <v>22.965054336245473</v>
      </c>
      <c r="D39" s="65"/>
      <c r="E39" s="78" t="s">
        <v>393</v>
      </c>
      <c r="F39" s="97">
        <v>2580</v>
      </c>
      <c r="G39" s="105">
        <f t="shared" si="3"/>
        <v>25.4865158549837</v>
      </c>
    </row>
    <row r="40" spans="1:7" ht="12.75">
      <c r="A40" s="82" t="s">
        <v>98</v>
      </c>
      <c r="B40" s="98">
        <v>2805</v>
      </c>
      <c r="C40" s="105">
        <f>(B40/$B$37)*100</f>
        <v>14.942467504794374</v>
      </c>
      <c r="D40" s="65"/>
      <c r="E40" s="78" t="s">
        <v>68</v>
      </c>
      <c r="F40" s="97">
        <v>1640</v>
      </c>
      <c r="G40" s="105">
        <f t="shared" si="3"/>
        <v>16.20073100859429</v>
      </c>
    </row>
    <row r="41" spans="1:7" ht="12.75">
      <c r="A41" s="82" t="s">
        <v>100</v>
      </c>
      <c r="B41" s="98">
        <v>6071</v>
      </c>
      <c r="C41" s="105">
        <f>(B41/$B$37)*100</f>
        <v>32.34072022160665</v>
      </c>
      <c r="D41" s="65"/>
      <c r="E41" s="78" t="s">
        <v>69</v>
      </c>
      <c r="F41" s="97">
        <v>1163</v>
      </c>
      <c r="G41" s="105">
        <f t="shared" si="3"/>
        <v>11.488689123777537</v>
      </c>
    </row>
    <row r="42" spans="1:7" ht="12.75">
      <c r="A42" s="82" t="s">
        <v>260</v>
      </c>
      <c r="B42" s="98">
        <v>11</v>
      </c>
      <c r="C42" s="105">
        <f>(B42/$B$37)*100</f>
        <v>0.05859791178350735</v>
      </c>
      <c r="D42" s="65"/>
      <c r="E42" s="78" t="s">
        <v>170</v>
      </c>
      <c r="F42" s="97">
        <v>204</v>
      </c>
      <c r="G42" s="105">
        <f t="shared" si="3"/>
        <v>2.0152128815568506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114</v>
      </c>
      <c r="G43" s="105">
        <f t="shared" si="3"/>
        <v>1.126148374987652</v>
      </c>
    </row>
    <row r="44" spans="1:7" ht="12.75">
      <c r="A44" s="82" t="s">
        <v>291</v>
      </c>
      <c r="B44" s="98">
        <v>1723</v>
      </c>
      <c r="C44" s="105">
        <f>(B44/$B$37)*100</f>
        <v>9.178563818453016</v>
      </c>
      <c r="D44" s="65"/>
      <c r="E44" s="78" t="s">
        <v>93</v>
      </c>
      <c r="F44" s="97">
        <v>54903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3851</v>
      </c>
      <c r="C46" s="105">
        <f>(B46/$B$37)*100</f>
        <v>20.514596207116984</v>
      </c>
      <c r="D46" s="65"/>
      <c r="E46" s="78" t="s">
        <v>96</v>
      </c>
      <c r="F46" s="97">
        <v>21314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39457</v>
      </c>
      <c r="G48" s="112" t="s">
        <v>261</v>
      </c>
    </row>
    <row r="49" spans="1:7" ht="13.5" thickBot="1">
      <c r="A49" s="82" t="s">
        <v>292</v>
      </c>
      <c r="B49" s="98">
        <v>21</v>
      </c>
      <c r="C49" s="105">
        <f aca="true" t="shared" si="4" ref="C49:C55">(B49/$B$37)*100</f>
        <v>0.11186874067760494</v>
      </c>
      <c r="D49" s="87"/>
      <c r="E49" s="88" t="s">
        <v>102</v>
      </c>
      <c r="F49" s="113">
        <v>30395</v>
      </c>
      <c r="G49" s="114" t="s">
        <v>261</v>
      </c>
    </row>
    <row r="50" spans="1:7" ht="13.5" thickTop="1">
      <c r="A50" s="82" t="s">
        <v>116</v>
      </c>
      <c r="B50" s="98">
        <v>999</v>
      </c>
      <c r="C50" s="105">
        <f t="shared" si="4"/>
        <v>5.32175580652035</v>
      </c>
      <c r="D50" s="65"/>
      <c r="E50" s="78"/>
      <c r="F50" s="86"/>
      <c r="G50" s="85"/>
    </row>
    <row r="51" spans="1:7" ht="12.75">
      <c r="A51" s="82" t="s">
        <v>117</v>
      </c>
      <c r="B51" s="98">
        <v>3681</v>
      </c>
      <c r="C51" s="105">
        <f t="shared" si="4"/>
        <v>19.608992115917324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1020</v>
      </c>
      <c r="C52" s="105">
        <f t="shared" si="4"/>
        <v>5.4336245471979545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2176</v>
      </c>
      <c r="C53" s="105">
        <f t="shared" si="4"/>
        <v>11.591732367355636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1826</v>
      </c>
      <c r="C54" s="105">
        <f t="shared" si="4"/>
        <v>9.72725335606222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533</v>
      </c>
      <c r="C55" s="105">
        <f t="shared" si="4"/>
        <v>2.8393351800554014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1260</v>
      </c>
      <c r="C57" s="105">
        <f>(B57/$B$37)*100</f>
        <v>6.712124440656296</v>
      </c>
      <c r="D57" s="65"/>
      <c r="E57" s="79" t="s">
        <v>84</v>
      </c>
      <c r="F57" s="80">
        <v>504</v>
      </c>
      <c r="G57" s="105">
        <f>(F57/L57)*100</f>
        <v>4.978761236787514</v>
      </c>
      <c r="H57" s="79" t="s">
        <v>84</v>
      </c>
      <c r="L57" s="15">
        <v>10123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343</v>
      </c>
      <c r="G58" s="105">
        <f>(F58/L58)*100</f>
        <v>6.781336496638987</v>
      </c>
      <c r="H58" s="78" t="s">
        <v>118</v>
      </c>
      <c r="L58" s="15">
        <v>5058</v>
      </c>
    </row>
    <row r="59" spans="1:12" ht="12.75">
      <c r="A59" s="82" t="s">
        <v>112</v>
      </c>
      <c r="B59" s="98">
        <v>1740</v>
      </c>
      <c r="C59" s="105">
        <f>(B59/$B$37)*100</f>
        <v>9.26912422757298</v>
      </c>
      <c r="D59" s="65"/>
      <c r="E59" s="78" t="s">
        <v>120</v>
      </c>
      <c r="F59" s="97">
        <v>135</v>
      </c>
      <c r="G59" s="105">
        <f>(F59/L59)*100</f>
        <v>7.261968800430339</v>
      </c>
      <c r="H59" s="78" t="s">
        <v>120</v>
      </c>
      <c r="L59" s="15">
        <v>1859</v>
      </c>
    </row>
    <row r="60" spans="1:7" ht="12.75">
      <c r="A60" s="82" t="s">
        <v>113</v>
      </c>
      <c r="B60" s="98">
        <v>2985</v>
      </c>
      <c r="C60" s="105">
        <f>(B60/$B$37)*100</f>
        <v>15.901342424888131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834</v>
      </c>
      <c r="C62" s="105">
        <f>(B62/$B$37)*100</f>
        <v>4.442787129767739</v>
      </c>
      <c r="D62" s="65"/>
      <c r="E62" s="79" t="s">
        <v>123</v>
      </c>
      <c r="F62" s="80">
        <v>275</v>
      </c>
      <c r="G62" s="105">
        <f>(F62/L62)*100</f>
        <v>13.214800576645844</v>
      </c>
      <c r="H62" s="79" t="s">
        <v>394</v>
      </c>
      <c r="L62" s="15">
        <v>2081</v>
      </c>
    </row>
    <row r="63" spans="1:12" ht="12.75">
      <c r="A63" s="61" t="s">
        <v>293</v>
      </c>
      <c r="B63" s="98">
        <v>825</v>
      </c>
      <c r="C63" s="105">
        <f>(B63/$B$37)*100</f>
        <v>4.394843383763051</v>
      </c>
      <c r="D63" s="65"/>
      <c r="E63" s="78" t="s">
        <v>118</v>
      </c>
      <c r="F63" s="97">
        <v>214</v>
      </c>
      <c r="G63" s="105">
        <f>(F63/L63)*100</f>
        <v>18.274978650725878</v>
      </c>
      <c r="H63" s="78" t="s">
        <v>118</v>
      </c>
      <c r="L63" s="15">
        <v>1171</v>
      </c>
    </row>
    <row r="64" spans="1:12" ht="12.75">
      <c r="A64" s="82" t="s">
        <v>114</v>
      </c>
      <c r="B64" s="98">
        <v>872</v>
      </c>
      <c r="C64" s="105">
        <f>(B64/$B$37)*100</f>
        <v>4.64521627956531</v>
      </c>
      <c r="D64" s="65"/>
      <c r="E64" s="78" t="s">
        <v>120</v>
      </c>
      <c r="F64" s="97">
        <v>67</v>
      </c>
      <c r="G64" s="105">
        <f>(F64/L64)*100</f>
        <v>18.356164383561644</v>
      </c>
      <c r="H64" s="78" t="s">
        <v>120</v>
      </c>
      <c r="L64" s="15">
        <v>365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2490</v>
      </c>
      <c r="G66" s="105">
        <f aca="true" t="shared" si="5" ref="G66:G71">(F66/L66)*100</f>
        <v>6.375134415484664</v>
      </c>
      <c r="H66" s="79" t="s">
        <v>124</v>
      </c>
      <c r="L66" s="15">
        <v>39058</v>
      </c>
    </row>
    <row r="67" spans="1:12" ht="12.75">
      <c r="A67" s="82" t="s">
        <v>126</v>
      </c>
      <c r="B67" s="97">
        <v>15526</v>
      </c>
      <c r="C67" s="105">
        <f>(B67/$B$37)*100</f>
        <v>82.70828894097593</v>
      </c>
      <c r="D67" s="65"/>
      <c r="E67" s="78" t="s">
        <v>262</v>
      </c>
      <c r="F67" s="97">
        <v>1744</v>
      </c>
      <c r="G67" s="105">
        <f t="shared" si="5"/>
        <v>5.741374769554912</v>
      </c>
      <c r="H67" s="78" t="s">
        <v>262</v>
      </c>
      <c r="L67" s="15">
        <v>30376</v>
      </c>
    </row>
    <row r="68" spans="1:12" ht="12.75">
      <c r="A68" s="82" t="s">
        <v>128</v>
      </c>
      <c r="B68" s="97">
        <v>2527</v>
      </c>
      <c r="C68" s="105">
        <f>(B68/$B$37)*100</f>
        <v>13.461538461538462</v>
      </c>
      <c r="D68" s="65"/>
      <c r="E68" s="78" t="s">
        <v>127</v>
      </c>
      <c r="F68" s="97">
        <v>492</v>
      </c>
      <c r="G68" s="105">
        <f t="shared" si="5"/>
        <v>7.7959118998573915</v>
      </c>
      <c r="H68" s="78" t="s">
        <v>127</v>
      </c>
      <c r="L68" s="15">
        <v>6311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698</v>
      </c>
      <c r="G69" s="105">
        <f t="shared" si="5"/>
        <v>8.084317813296272</v>
      </c>
      <c r="H69" s="78" t="s">
        <v>129</v>
      </c>
      <c r="L69" s="15">
        <v>8634</v>
      </c>
    </row>
    <row r="70" spans="1:12" ht="12.75">
      <c r="A70" s="82" t="s">
        <v>376</v>
      </c>
      <c r="B70" s="97">
        <v>654</v>
      </c>
      <c r="C70" s="105">
        <f>(B70/$B$37)*100</f>
        <v>3.4839122096739823</v>
      </c>
      <c r="D70" s="65"/>
      <c r="E70" s="78" t="s">
        <v>130</v>
      </c>
      <c r="F70" s="97">
        <v>537</v>
      </c>
      <c r="G70" s="105">
        <f t="shared" si="5"/>
        <v>8.536003814973773</v>
      </c>
      <c r="H70" s="78" t="s">
        <v>130</v>
      </c>
      <c r="L70" s="15">
        <v>6291</v>
      </c>
    </row>
    <row r="71" spans="1:12" ht="13.5" thickBot="1">
      <c r="A71" s="90" t="s">
        <v>371</v>
      </c>
      <c r="B71" s="110">
        <v>65</v>
      </c>
      <c r="C71" s="111">
        <f>(B71/$B$37)*100</f>
        <v>0.3462603878116343</v>
      </c>
      <c r="D71" s="91"/>
      <c r="E71" s="92" t="s">
        <v>131</v>
      </c>
      <c r="F71" s="110">
        <v>901</v>
      </c>
      <c r="G71" s="119">
        <f t="shared" si="5"/>
        <v>14.082525789309159</v>
      </c>
      <c r="H71" s="92" t="s">
        <v>131</v>
      </c>
      <c r="L71" s="15">
        <v>6398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15567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15052</v>
      </c>
      <c r="G9" s="81">
        <f>(F9/$F$9)*100</f>
        <v>100</v>
      </c>
      <c r="I9" s="53"/>
    </row>
    <row r="10" spans="1:7" ht="12.75">
      <c r="A10" s="36" t="s">
        <v>137</v>
      </c>
      <c r="B10" s="97">
        <v>7154</v>
      </c>
      <c r="C10" s="105">
        <f aca="true" t="shared" si="0" ref="C10:C18">(B10/$B$8)*100</f>
        <v>45.95618937495985</v>
      </c>
      <c r="E10" s="32" t="s">
        <v>138</v>
      </c>
      <c r="F10" s="97">
        <v>14211</v>
      </c>
      <c r="G10" s="105">
        <f>(F10/$F$9)*100</f>
        <v>94.41270263087962</v>
      </c>
    </row>
    <row r="11" spans="1:7" ht="12.75">
      <c r="A11" s="36" t="s">
        <v>139</v>
      </c>
      <c r="B11" s="97">
        <v>723</v>
      </c>
      <c r="C11" s="105">
        <f t="shared" si="0"/>
        <v>4.644440161880902</v>
      </c>
      <c r="E11" s="32" t="s">
        <v>140</v>
      </c>
      <c r="F11" s="97">
        <v>500</v>
      </c>
      <c r="G11" s="105">
        <f>(F11/$F$9)*100</f>
        <v>3.3218176986446983</v>
      </c>
    </row>
    <row r="12" spans="1:7" ht="12.75">
      <c r="A12" s="36" t="s">
        <v>141</v>
      </c>
      <c r="B12" s="97">
        <v>3789</v>
      </c>
      <c r="C12" s="105">
        <f t="shared" si="0"/>
        <v>24.33994989400655</v>
      </c>
      <c r="E12" s="32" t="s">
        <v>142</v>
      </c>
      <c r="F12" s="97">
        <v>341</v>
      </c>
      <c r="G12" s="105">
        <f>(F12/$F$9)*100</f>
        <v>2.2654796704756843</v>
      </c>
    </row>
    <row r="13" spans="1:7" ht="12.75">
      <c r="A13" s="36" t="s">
        <v>143</v>
      </c>
      <c r="B13" s="97">
        <v>1339</v>
      </c>
      <c r="C13" s="105">
        <f t="shared" si="0"/>
        <v>8.601528875184686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417</v>
      </c>
      <c r="C14" s="105">
        <f t="shared" si="0"/>
        <v>2.6787434958566196</v>
      </c>
      <c r="E14" s="42" t="s">
        <v>145</v>
      </c>
      <c r="F14" s="80">
        <v>6827</v>
      </c>
      <c r="G14" s="81">
        <f>(F14/$F$14)*100</f>
        <v>100</v>
      </c>
    </row>
    <row r="15" spans="1:7" ht="12.75">
      <c r="A15" s="36" t="s">
        <v>146</v>
      </c>
      <c r="B15" s="97">
        <v>695</v>
      </c>
      <c r="C15" s="105">
        <f t="shared" si="0"/>
        <v>4.464572493094366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1408</v>
      </c>
      <c r="C16" s="105">
        <f t="shared" si="0"/>
        <v>9.044774201837221</v>
      </c>
      <c r="E16" s="1" t="s">
        <v>149</v>
      </c>
      <c r="F16" s="97">
        <v>51</v>
      </c>
      <c r="G16" s="105">
        <f>(F16/$F$14)*100</f>
        <v>0.7470338362384649</v>
      </c>
    </row>
    <row r="17" spans="1:7" ht="12.75">
      <c r="A17" s="36" t="s">
        <v>150</v>
      </c>
      <c r="B17" s="97">
        <v>42</v>
      </c>
      <c r="C17" s="105">
        <f t="shared" si="0"/>
        <v>0.26980150317980345</v>
      </c>
      <c r="E17" s="1" t="s">
        <v>151</v>
      </c>
      <c r="F17" s="97">
        <v>406</v>
      </c>
      <c r="G17" s="105">
        <f aca="true" t="shared" si="1" ref="G17:G23">(F17/$F$14)*100</f>
        <v>5.946975245349348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3055</v>
      </c>
      <c r="G18" s="105">
        <f t="shared" si="1"/>
        <v>44.74879156291197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2722</v>
      </c>
      <c r="G19" s="105">
        <f t="shared" si="1"/>
        <v>39.87110004394317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516</v>
      </c>
      <c r="G20" s="105">
        <f t="shared" si="1"/>
        <v>7.558224696059762</v>
      </c>
    </row>
    <row r="21" spans="1:7" ht="12.75">
      <c r="A21" s="36" t="s">
        <v>156</v>
      </c>
      <c r="B21" s="98">
        <v>69</v>
      </c>
      <c r="C21" s="105">
        <f aca="true" t="shared" si="2" ref="C21:C28">(B21/$B$8)*100</f>
        <v>0.4432453266525342</v>
      </c>
      <c r="E21" s="1" t="s">
        <v>157</v>
      </c>
      <c r="F21" s="97">
        <v>55</v>
      </c>
      <c r="G21" s="105">
        <f t="shared" si="1"/>
        <v>0.8056247253552072</v>
      </c>
    </row>
    <row r="22" spans="1:7" ht="12.75">
      <c r="A22" s="36" t="s">
        <v>158</v>
      </c>
      <c r="B22" s="98">
        <v>333</v>
      </c>
      <c r="C22" s="105">
        <f t="shared" si="2"/>
        <v>2.139140489497013</v>
      </c>
      <c r="E22" s="1" t="s">
        <v>159</v>
      </c>
      <c r="F22" s="97">
        <v>22</v>
      </c>
      <c r="G22" s="105">
        <f t="shared" si="1"/>
        <v>0.3222498901420829</v>
      </c>
    </row>
    <row r="23" spans="1:7" ht="12.75">
      <c r="A23" s="36" t="s">
        <v>160</v>
      </c>
      <c r="B23" s="98">
        <v>221</v>
      </c>
      <c r="C23" s="105">
        <f t="shared" si="2"/>
        <v>1.4196698143508704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754</v>
      </c>
      <c r="C24" s="105">
        <f t="shared" si="2"/>
        <v>4.843579366608852</v>
      </c>
      <c r="E24" s="1" t="s">
        <v>163</v>
      </c>
      <c r="F24" s="97">
        <v>148800</v>
      </c>
      <c r="G24" s="112" t="s">
        <v>261</v>
      </c>
    </row>
    <row r="25" spans="1:7" ht="12.75">
      <c r="A25" s="36" t="s">
        <v>164</v>
      </c>
      <c r="B25" s="97">
        <v>1337</v>
      </c>
      <c r="C25" s="105">
        <f t="shared" si="2"/>
        <v>8.588681184557077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2441</v>
      </c>
      <c r="C26" s="105">
        <f t="shared" si="2"/>
        <v>15.680606410997624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7189</v>
      </c>
      <c r="C27" s="105">
        <f t="shared" si="2"/>
        <v>46.181023960943016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3223</v>
      </c>
      <c r="C28" s="105">
        <f t="shared" si="2"/>
        <v>20.70405344639301</v>
      </c>
      <c r="E28" s="32" t="s">
        <v>176</v>
      </c>
      <c r="F28" s="97">
        <v>3847</v>
      </c>
      <c r="G28" s="105">
        <f aca="true" t="shared" si="3" ref="G28:G35">(F28/$F$14)*100</f>
        <v>56.34978760802694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25</v>
      </c>
      <c r="G30" s="105">
        <f t="shared" si="3"/>
        <v>0.36619305697963966</v>
      </c>
    </row>
    <row r="31" spans="1:7" ht="12.75">
      <c r="A31" s="36" t="s">
        <v>180</v>
      </c>
      <c r="B31" s="97">
        <v>267</v>
      </c>
      <c r="C31" s="105">
        <f aca="true" t="shared" si="4" ref="C31:C39">(B31/$B$8)*100</f>
        <v>1.7151666987858933</v>
      </c>
      <c r="E31" s="32" t="s">
        <v>181</v>
      </c>
      <c r="F31" s="97">
        <v>116</v>
      </c>
      <c r="G31" s="105">
        <f t="shared" si="3"/>
        <v>1.699135784385528</v>
      </c>
    </row>
    <row r="32" spans="1:7" ht="12.75">
      <c r="A32" s="36" t="s">
        <v>182</v>
      </c>
      <c r="B32" s="97">
        <v>708</v>
      </c>
      <c r="C32" s="105">
        <f t="shared" si="4"/>
        <v>4.548082482173829</v>
      </c>
      <c r="E32" s="32" t="s">
        <v>183</v>
      </c>
      <c r="F32" s="97">
        <v>379</v>
      </c>
      <c r="G32" s="105">
        <f t="shared" si="3"/>
        <v>5.5514867438113376</v>
      </c>
    </row>
    <row r="33" spans="1:7" ht="12.75">
      <c r="A33" s="36" t="s">
        <v>184</v>
      </c>
      <c r="B33" s="97">
        <v>1430</v>
      </c>
      <c r="C33" s="105">
        <f t="shared" si="4"/>
        <v>9.186098798740925</v>
      </c>
      <c r="E33" s="32" t="s">
        <v>185</v>
      </c>
      <c r="F33" s="97">
        <v>1698</v>
      </c>
      <c r="G33" s="105">
        <f t="shared" si="3"/>
        <v>24.871832430057125</v>
      </c>
    </row>
    <row r="34" spans="1:7" ht="12.75">
      <c r="A34" s="36" t="s">
        <v>186</v>
      </c>
      <c r="B34" s="97">
        <v>2963</v>
      </c>
      <c r="C34" s="105">
        <f t="shared" si="4"/>
        <v>19.03385366480375</v>
      </c>
      <c r="E34" s="32" t="s">
        <v>187</v>
      </c>
      <c r="F34" s="97">
        <v>1315</v>
      </c>
      <c r="G34" s="105">
        <f t="shared" si="3"/>
        <v>19.261754797129047</v>
      </c>
    </row>
    <row r="35" spans="1:7" ht="12.75">
      <c r="A35" s="36" t="s">
        <v>188</v>
      </c>
      <c r="B35" s="97">
        <v>3381</v>
      </c>
      <c r="C35" s="105">
        <f t="shared" si="4"/>
        <v>21.719021005974177</v>
      </c>
      <c r="E35" s="32" t="s">
        <v>189</v>
      </c>
      <c r="F35" s="97">
        <v>314</v>
      </c>
      <c r="G35" s="105">
        <f t="shared" si="3"/>
        <v>4.599384795664275</v>
      </c>
    </row>
    <row r="36" spans="1:7" ht="12.75">
      <c r="A36" s="36" t="s">
        <v>190</v>
      </c>
      <c r="B36" s="97">
        <v>3290</v>
      </c>
      <c r="C36" s="105">
        <f t="shared" si="4"/>
        <v>21.134451082417936</v>
      </c>
      <c r="E36" s="32" t="s">
        <v>191</v>
      </c>
      <c r="F36" s="97">
        <v>1425</v>
      </c>
      <c r="G36" s="112" t="s">
        <v>261</v>
      </c>
    </row>
    <row r="37" spans="1:7" ht="12.75">
      <c r="A37" s="36" t="s">
        <v>192</v>
      </c>
      <c r="B37" s="97">
        <v>1925</v>
      </c>
      <c r="C37" s="105">
        <f t="shared" si="4"/>
        <v>12.365902229074324</v>
      </c>
      <c r="E37" s="32" t="s">
        <v>193</v>
      </c>
      <c r="F37" s="97">
        <v>2980</v>
      </c>
      <c r="G37" s="105">
        <f>(F37/$F$14)*100</f>
        <v>43.65021239197305</v>
      </c>
    </row>
    <row r="38" spans="1:7" ht="12.75">
      <c r="A38" s="36" t="s">
        <v>194</v>
      </c>
      <c r="B38" s="97">
        <v>888</v>
      </c>
      <c r="C38" s="105">
        <f t="shared" si="4"/>
        <v>5.7043746386587015</v>
      </c>
      <c r="E38" s="32" t="s">
        <v>191</v>
      </c>
      <c r="F38" s="97">
        <v>519</v>
      </c>
      <c r="G38" s="112" t="s">
        <v>261</v>
      </c>
    </row>
    <row r="39" spans="1:7" ht="12.75">
      <c r="A39" s="36" t="s">
        <v>195</v>
      </c>
      <c r="B39" s="97">
        <v>715</v>
      </c>
      <c r="C39" s="105">
        <f t="shared" si="4"/>
        <v>4.593049399370463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15052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1829</v>
      </c>
      <c r="G43" s="105">
        <f aca="true" t="shared" si="5" ref="G43:G48">(F43/$F$14)*100</f>
        <v>26.790684048630435</v>
      </c>
    </row>
    <row r="44" spans="1:7" ht="12.75">
      <c r="A44" s="36" t="s">
        <v>209</v>
      </c>
      <c r="B44" s="98">
        <v>2254</v>
      </c>
      <c r="C44" s="105">
        <f aca="true" t="shared" si="6" ref="C44:C49">(B44/$B$42)*100</f>
        <v>14.9747541854903</v>
      </c>
      <c r="E44" s="32" t="s">
        <v>210</v>
      </c>
      <c r="F44" s="97">
        <v>1135</v>
      </c>
      <c r="G44" s="105">
        <f t="shared" si="5"/>
        <v>16.62516478687564</v>
      </c>
    </row>
    <row r="45" spans="1:7" ht="12.75">
      <c r="A45" s="36" t="s">
        <v>211</v>
      </c>
      <c r="B45" s="98">
        <v>3599</v>
      </c>
      <c r="C45" s="105">
        <f t="shared" si="6"/>
        <v>23.91044379484454</v>
      </c>
      <c r="E45" s="32" t="s">
        <v>212</v>
      </c>
      <c r="F45" s="97">
        <v>1070</v>
      </c>
      <c r="G45" s="105">
        <f t="shared" si="5"/>
        <v>15.673062838728576</v>
      </c>
    </row>
    <row r="46" spans="1:7" ht="12.75">
      <c r="A46" s="36" t="s">
        <v>213</v>
      </c>
      <c r="B46" s="98">
        <v>2365</v>
      </c>
      <c r="C46" s="105">
        <f t="shared" si="6"/>
        <v>15.712197714589424</v>
      </c>
      <c r="E46" s="32" t="s">
        <v>214</v>
      </c>
      <c r="F46" s="97">
        <v>739</v>
      </c>
      <c r="G46" s="105">
        <f t="shared" si="5"/>
        <v>10.824666764318149</v>
      </c>
    </row>
    <row r="47" spans="1:7" ht="12.75">
      <c r="A47" s="36" t="s">
        <v>215</v>
      </c>
      <c r="B47" s="97">
        <v>1957</v>
      </c>
      <c r="C47" s="105">
        <f t="shared" si="6"/>
        <v>13.00159447249535</v>
      </c>
      <c r="E47" s="32" t="s">
        <v>216</v>
      </c>
      <c r="F47" s="97">
        <v>508</v>
      </c>
      <c r="G47" s="105">
        <f t="shared" si="5"/>
        <v>7.441042917826278</v>
      </c>
    </row>
    <row r="48" spans="1:7" ht="12.75">
      <c r="A48" s="36" t="s">
        <v>217</v>
      </c>
      <c r="B48" s="97">
        <v>1763</v>
      </c>
      <c r="C48" s="105">
        <f t="shared" si="6"/>
        <v>11.712729205421207</v>
      </c>
      <c r="E48" s="32" t="s">
        <v>218</v>
      </c>
      <c r="F48" s="97">
        <v>1518</v>
      </c>
      <c r="G48" s="105">
        <f t="shared" si="5"/>
        <v>22.235242419803722</v>
      </c>
    </row>
    <row r="49" spans="1:7" ht="12.75">
      <c r="A49" s="36" t="s">
        <v>219</v>
      </c>
      <c r="B49" s="97">
        <v>3114</v>
      </c>
      <c r="C49" s="105">
        <f t="shared" si="6"/>
        <v>20.68828062715918</v>
      </c>
      <c r="E49" s="32" t="s">
        <v>220</v>
      </c>
      <c r="F49" s="97">
        <v>28</v>
      </c>
      <c r="G49" s="105">
        <f>(F49/$F$14)*100</f>
        <v>0.41013622381719644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6211</v>
      </c>
      <c r="G51" s="81">
        <f>(F51/F$51)*100</f>
        <v>100</v>
      </c>
    </row>
    <row r="52" spans="1:7" ht="12.75">
      <c r="A52" s="4" t="s">
        <v>223</v>
      </c>
      <c r="B52" s="97">
        <v>2217</v>
      </c>
      <c r="C52" s="105">
        <f>(B52/$B$42)*100</f>
        <v>14.728939675790592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5885</v>
      </c>
      <c r="C53" s="105">
        <f>(B53/$B$42)*100</f>
        <v>39.0977943130481</v>
      </c>
      <c r="E53" s="32" t="s">
        <v>226</v>
      </c>
      <c r="F53" s="97">
        <v>245</v>
      </c>
      <c r="G53" s="105">
        <f>(F53/F$51)*100</f>
        <v>3.944614393817421</v>
      </c>
    </row>
    <row r="54" spans="1:7" ht="12.75">
      <c r="A54" s="4" t="s">
        <v>227</v>
      </c>
      <c r="B54" s="97">
        <v>5045</v>
      </c>
      <c r="C54" s="105">
        <f>(B54/$B$42)*100</f>
        <v>33.51714057932501</v>
      </c>
      <c r="E54" s="32" t="s">
        <v>228</v>
      </c>
      <c r="F54" s="97">
        <v>153</v>
      </c>
      <c r="G54" s="105">
        <f aca="true" t="shared" si="7" ref="G54:G60">(F54/F$51)*100</f>
        <v>2.4633714377716953</v>
      </c>
    </row>
    <row r="55" spans="1:7" ht="12.75">
      <c r="A55" s="4" t="s">
        <v>229</v>
      </c>
      <c r="B55" s="97">
        <v>1905</v>
      </c>
      <c r="C55" s="105">
        <f>(B55/$B$42)*100</f>
        <v>12.656125431836301</v>
      </c>
      <c r="E55" s="32" t="s">
        <v>230</v>
      </c>
      <c r="F55" s="97">
        <v>219</v>
      </c>
      <c r="G55" s="105">
        <f t="shared" si="7"/>
        <v>3.5260022540653675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1865</v>
      </c>
      <c r="G56" s="105">
        <f t="shared" si="7"/>
        <v>30.027370793753015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2602</v>
      </c>
      <c r="G57" s="105">
        <f t="shared" si="7"/>
        <v>41.89341490903236</v>
      </c>
    </row>
    <row r="58" spans="1:7" ht="12.75">
      <c r="A58" s="36" t="s">
        <v>234</v>
      </c>
      <c r="B58" s="97">
        <v>9992</v>
      </c>
      <c r="C58" s="105">
        <f aca="true" t="shared" si="8" ref="C58:C66">(B58/$B$42)*100</f>
        <v>66.38320488971566</v>
      </c>
      <c r="E58" s="32" t="s">
        <v>235</v>
      </c>
      <c r="F58" s="97">
        <v>876</v>
      </c>
      <c r="G58" s="105">
        <f t="shared" si="7"/>
        <v>14.10400901626147</v>
      </c>
    </row>
    <row r="59" spans="1:7" ht="12.75">
      <c r="A59" s="36" t="s">
        <v>236</v>
      </c>
      <c r="B59" s="97">
        <v>171</v>
      </c>
      <c r="C59" s="105">
        <f t="shared" si="8"/>
        <v>1.1360616529364869</v>
      </c>
      <c r="E59" s="32" t="s">
        <v>237</v>
      </c>
      <c r="F59" s="98">
        <v>41</v>
      </c>
      <c r="G59" s="105">
        <f t="shared" si="7"/>
        <v>0.6601191434551602</v>
      </c>
    </row>
    <row r="60" spans="1:7" ht="12.75">
      <c r="A60" s="36" t="s">
        <v>238</v>
      </c>
      <c r="B60" s="97">
        <v>814</v>
      </c>
      <c r="C60" s="105">
        <f t="shared" si="8"/>
        <v>5.407919213393568</v>
      </c>
      <c r="E60" s="32" t="s">
        <v>239</v>
      </c>
      <c r="F60" s="97">
        <v>210</v>
      </c>
      <c r="G60" s="105">
        <f t="shared" si="7"/>
        <v>3.3810980518435034</v>
      </c>
    </row>
    <row r="61" spans="1:7" ht="12.75">
      <c r="A61" s="36" t="s">
        <v>240</v>
      </c>
      <c r="B61" s="97">
        <v>4008</v>
      </c>
      <c r="C61" s="105">
        <f t="shared" si="8"/>
        <v>26.627690672335902</v>
      </c>
      <c r="E61" s="32" t="s">
        <v>163</v>
      </c>
      <c r="F61" s="97">
        <v>795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35</v>
      </c>
      <c r="C65" s="105">
        <f t="shared" si="8"/>
        <v>0.23252723890512889</v>
      </c>
      <c r="E65" s="32" t="s">
        <v>208</v>
      </c>
      <c r="F65" s="97">
        <v>1045</v>
      </c>
      <c r="G65" s="105">
        <f aca="true" t="shared" si="9" ref="G65:G71">(F65/F$51)*100</f>
        <v>16.824987924649815</v>
      </c>
    </row>
    <row r="66" spans="1:7" ht="12.75">
      <c r="A66" s="36" t="s">
        <v>247</v>
      </c>
      <c r="B66" s="97">
        <v>32</v>
      </c>
      <c r="C66" s="105">
        <f t="shared" si="8"/>
        <v>0.21259633271326067</v>
      </c>
      <c r="E66" s="32" t="s">
        <v>210</v>
      </c>
      <c r="F66" s="97">
        <v>1015</v>
      </c>
      <c r="G66" s="105">
        <f t="shared" si="9"/>
        <v>16.3419739172436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893</v>
      </c>
      <c r="G67" s="105">
        <f t="shared" si="9"/>
        <v>14.37771695379166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655</v>
      </c>
      <c r="G68" s="105">
        <f t="shared" si="9"/>
        <v>10.545805828369023</v>
      </c>
    </row>
    <row r="69" spans="1:7" ht="12.75">
      <c r="A69" s="36" t="s">
        <v>249</v>
      </c>
      <c r="B69" s="97">
        <v>49</v>
      </c>
      <c r="C69" s="105">
        <f>(B69/$B$42)*100</f>
        <v>0.32553813446718044</v>
      </c>
      <c r="E69" s="32" t="s">
        <v>216</v>
      </c>
      <c r="F69" s="97">
        <v>524</v>
      </c>
      <c r="G69" s="105">
        <f t="shared" si="9"/>
        <v>8.436644662695219</v>
      </c>
    </row>
    <row r="70" spans="1:7" ht="12.75">
      <c r="A70" s="36" t="s">
        <v>251</v>
      </c>
      <c r="B70" s="97">
        <v>78</v>
      </c>
      <c r="C70" s="105">
        <f>(B70/$B$42)*100</f>
        <v>0.5182035609885729</v>
      </c>
      <c r="E70" s="32" t="s">
        <v>218</v>
      </c>
      <c r="F70" s="97">
        <v>1745</v>
      </c>
      <c r="G70" s="105">
        <f t="shared" si="9"/>
        <v>28.095314764128158</v>
      </c>
    </row>
    <row r="71" spans="1:7" ht="12.75">
      <c r="A71" s="54" t="s">
        <v>252</v>
      </c>
      <c r="B71" s="103">
        <v>124</v>
      </c>
      <c r="C71" s="115">
        <f>(B71/$B$42)*100</f>
        <v>0.8238107892638852</v>
      </c>
      <c r="D71" s="41"/>
      <c r="E71" s="44" t="s">
        <v>220</v>
      </c>
      <c r="F71" s="103">
        <v>334</v>
      </c>
      <c r="G71" s="115">
        <f t="shared" si="9"/>
        <v>5.377555949122525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2002-06-13T15:34:19Z</dcterms:modified>
  <cp:category/>
  <cp:version/>
  <cp:contentType/>
  <cp:contentStatus/>
</cp:coreProperties>
</file>