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<sst xmlns="http://schemas.openxmlformats.org/spreadsheetml/2006/main" count="676" uniqueCount="437">
  <si>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</si>
  <si>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</si>
  <si>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</si>
  <si>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</si>
  <si>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</si>
  <si>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</si>
  <si>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</si>
  <si>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</si>
  <si>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</si>
  <si>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</si>
  <si>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</si>
  <si>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</si>
  <si>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</si>
  <si>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</si>
  <si>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</si>
  <si>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</si>
  <si>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</si>
  <si>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</si>
  <si>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</si>
  <si>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</si>
  <si>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</si>
  <si>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</si>
  <si>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</si>
  <si>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</si>
  <si>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</si>
  <si>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</si>
  <si>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</si>
  <si>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</si>
  <si>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</si>
  <si>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</si>
  <si>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</si>
  <si>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</si>
  <si>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</si>
  <si>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</si>
  <si>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</si>
  <si>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</si>
  <si>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</si>
  <si>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</si>
  <si>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</si>
  <si>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</si>
  <si>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</si>
  <si>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</si>
  <si>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</si>
  <si>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</si>
  <si>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</si>
  <si>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</si>
  <si>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</si>
  <si>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</si>
  <si>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</si>
  <si>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</si>
  <si>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</si>
  <si>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</si>
  <si>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</si>
  <si>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</si>
  <si>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</si>
  <si>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</si>
  <si>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</si>
  <si>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</si>
  <si>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</si>
  <si>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</si>
  <si>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</si>
  <si>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</si>
  <si>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</si>
  <si>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</si>
  <si>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</si>
  <si>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</si>
  <si>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</si>
  <si>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</si>
  <si>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</si>
  <si>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</si>
  <si>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</si>
  <si>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</si>
  <si>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</si>
  <si>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</si>
  <si>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</si>
  <si>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</si>
  <si>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</si>
  <si>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</si>
  <si>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</si>
  <si>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</si>
  <si>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</si>
  <si>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</si>
  <si>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</si>
  <si>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</si>
  <si>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</si>
  <si>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</si>
  <si>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</si>
  <si>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</si>
  <si>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</si>
  <si>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</si>
  <si>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</si>
  <si>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</si>
  <si>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</si>
  <si>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</si>
  <si>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</si>
  <si>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</si>
  <si>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</si>
  <si>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</si>
  <si>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</si>
  <si>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</si>
  <si>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</si>
  <si>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</si>
  <si>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</si>
  <si>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</si>
  <si>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</si>
  <si>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</si>
  <si>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</si>
  <si>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</si>
  <si>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</si>
  <si>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</si>
  <si>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</si>
  <si>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</si>
  <si>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</si>
  <si>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</si>
  <si>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</si>
  <si>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</si>
  <si>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</si>
  <si>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</si>
  <si>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</si>
  <si>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</si>
  <si>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</si>
  <si>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</si>
  <si>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</si>
  <si>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</si>
  <si>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</si>
  <si>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</si>
  <si>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</si>
  <si>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</si>
  <si>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</si>
  <si>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</si>
  <si>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</si>
  <si>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</si>
  <si>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</si>
  <si>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</si>
  <si>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</si>
  <si>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</si>
  <si>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</si>
  <si>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</si>
  <si>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</si>
  <si>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</si>
  <si>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</si>
  <si>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</si>
  <si>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</si>
  <si>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</si>
  <si>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</si>
  <si>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</si>
  <si>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</si>
  <si>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</si>
  <si>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</si>
  <si>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</si>
  <si>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</si>
  <si>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</si>
  <si>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</si>
  <si>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</si>
  <si>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</si>
  <si>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</si>
  <si>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</si>
  <si>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</si>
  <si>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</si>
  <si>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</si>
  <si>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</si>
  <si>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</si>
  <si>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</si>
  <si>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</si>
  <si>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</si>
  <si>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</si>
  <si>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</si>
  <si>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</si>
  <si>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</si>
  <si>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</si>
  <si>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</si>
  <si>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</si>
  <si>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</si>
  <si>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</si>
  <si>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</si>
  <si>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</si>
  <si>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</si>
  <si>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</si>
  <si>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</si>
  <si>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</si>
  <si>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</si>
  <si>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</si>
  <si>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</si>
  <si>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</si>
  <si>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</si>
  <si>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</si>
  <si>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</si>
  <si>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</si>
  <si>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</si>
  <si>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</si>
  <si>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</si>
  <si>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</si>
  <si>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</si>
  <si>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</si>
  <si>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</si>
  <si>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</si>
  <si>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</si>
  <si>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</si>
  <si>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</si>
  <si>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</si>
  <si>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</si>
  <si>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</si>
  <si>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</si>
  <si>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</si>
  <si>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</si>
  <si>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</si>
  <si>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</si>
  <si>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</si>
  <si>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</si>
  <si>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</si>
  <si>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</si>
  <si>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</si>
  <si>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</si>
  <si>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</si>
  <si>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</si>
  <si>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</si>
  <si>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</si>
  <si>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</si>
  <si>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</si>
  <si>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</si>
  <si>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</si>
  <si>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</si>
  <si>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</si>
  <si>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</si>
  <si>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</si>
  <si>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</si>
  <si>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</si>
  <si>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</si>
  <si>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</si>
  <si>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</si>
  <si>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</si>
  <si>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</si>
  <si>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</si>
  <si>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</si>
  <si>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</si>
  <si>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</si>
  <si>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</si>
  <si>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</si>
  <si>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</si>
  <si>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</si>
  <si>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</si>
  <si>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</si>
  <si>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</si>
  <si>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</si>
  <si>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</si>
  <si>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</si>
  <si>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</si>
  <si>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</si>
  <si>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</si>
  <si>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</si>
  <si>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</si>
  <si>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</si>
  <si>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</si>
  <si>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</si>
  <si>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</si>
  <si>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</si>
  <si>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</si>
  <si>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</si>
  <si>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</si>
  <si>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</si>
  <si>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</si>
  <si>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</si>
  <si>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</si>
  <si>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</si>
  <si>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</si>
  <si>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</si>
  <si>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</si>
  <si>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</si>
  <si>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</si>
  <si>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</si>
  <si>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</si>
  <si>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</si>
  <si>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</si>
  <si>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</si>
  <si>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</si>
  <si>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</si>
  <si>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</si>
  <si>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</si>
  <si>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</si>
  <si>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</si>
  <si>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</si>
  <si>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</si>
  <si>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</si>
  <si>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</si>
  <si>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</si>
  <si>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</si>
  <si>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</si>
  <si>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</si>
  <si>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</si>
  <si>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</si>
  <si>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</si>
  <si>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</si>
  <si>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</si>
  <si>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</si>
  <si>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</si>
  <si>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</si>
  <si>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</si>
  <si>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</si>
  <si>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</si>
  <si>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</si>
  <si>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</si>
  <si>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</si>
  <si>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</si>
  <si>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</si>
  <si>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</si>
  <si>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</si>
  <si>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</si>
  <si>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</si>
  <si>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</si>
  <si>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</si>
  <si>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</si>
  <si>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</si>
  <si>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</si>
  <si>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</si>
  <si>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</si>
  <si>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</si>
  <si>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</si>
  <si>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</si>
  <si>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</si>
  <si>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</si>
  <si>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</si>
  <si>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</si>
  <si>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</si>
  <si>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</si>
  <si>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</si>
  <si>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</si>
  <si>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</si>
  <si>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</si>
  <si>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</si>
  <si>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</si>
  <si>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</si>
  <si>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</si>
  <si>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</si>
  <si>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</si>
  <si>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</si>
  <si>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</si>
  <si>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</si>
  <si>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</si>
  <si>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</si>
  <si>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</si>
  <si>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</si>
  <si>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</si>
  <si>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</si>
  <si>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</si>
  <si>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</si>
  <si>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</si>
  <si>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</si>
  <si>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</si>
  <si>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</si>
  <si>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</si>
  <si>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</si>
  <si>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</si>
  <si>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</si>
  <si>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</si>
  <si>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</si>
  <si>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</si>
  <si>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</si>
  <si>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</si>
  <si>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</si>
  <si>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</si>
  <si>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</si>
  <si>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</si>
  <si>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</si>
  <si>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</si>
  <si>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</si>
  <si>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</si>
  <si>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</si>
  <si>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</si>
  <si>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</si>
  <si>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</si>
  <si>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</si>
  <si>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</si>
  <si>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</si>
  <si>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</si>
  <si>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</si>
  <si>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</si>
  <si>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</si>
  <si>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</si>
  <si>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</si>
  <si>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</si>
  <si>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</si>
  <si>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</si>
  <si>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</si>
  <si>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</si>
  <si>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</si>
  <si>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</si>
  <si>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</si>
  <si>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</si>
  <si>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</si>
  <si>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</si>
  <si>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</si>
  <si>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</si>
  <si>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</si>
  <si>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</si>
  <si>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</si>
  <si>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</si>
  <si>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Independence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</si>
  <si>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Independence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</si>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</sst>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5603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5603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2710</v>
      </c>
      <c r="C9" s="151">
        <f>(B9/$B$7)*100</f>
        <v>48.366946278779224</v>
      </c>
      <c r="D9" s="152"/>
      <c r="E9" s="152" t="s">
        <v>403</v>
      </c>
      <c r="F9" s="150">
        <v>211</v>
      </c>
      <c r="G9" s="153">
        <f t="shared" si="0"/>
        <v>3.765839728716759</v>
      </c>
    </row>
    <row r="10" spans="1:7" ht="12.75">
      <c r="A10" s="149" t="s">
        <v>404</v>
      </c>
      <c r="B10" s="150">
        <v>2893</v>
      </c>
      <c r="C10" s="151">
        <f>(B10/$B$7)*100</f>
        <v>51.633053721220776</v>
      </c>
      <c r="D10" s="152"/>
      <c r="E10" s="152" t="s">
        <v>405</v>
      </c>
      <c r="F10" s="150">
        <v>17</v>
      </c>
      <c r="G10" s="153">
        <f t="shared" si="0"/>
        <v>0.303408888095663</v>
      </c>
    </row>
    <row r="11" spans="1:7" ht="12.75">
      <c r="A11" s="149"/>
      <c r="B11" s="150"/>
      <c r="C11" s="151"/>
      <c r="D11" s="152"/>
      <c r="E11" s="152" t="s">
        <v>406</v>
      </c>
      <c r="F11" s="150">
        <v>54</v>
      </c>
      <c r="G11" s="153">
        <f t="shared" si="0"/>
        <v>0.9637694092450473</v>
      </c>
    </row>
    <row r="12" spans="1:7" ht="12.75">
      <c r="A12" s="149" t="s">
        <v>407</v>
      </c>
      <c r="B12" s="150">
        <v>364</v>
      </c>
      <c r="C12" s="151">
        <f aca="true" t="shared" si="1" ref="C12:C24">B12*100/B$7</f>
        <v>6.496519721577727</v>
      </c>
      <c r="D12" s="152"/>
      <c r="E12" s="152" t="s">
        <v>408</v>
      </c>
      <c r="F12" s="150">
        <v>17</v>
      </c>
      <c r="G12" s="153">
        <f t="shared" si="0"/>
        <v>0.303408888095663</v>
      </c>
    </row>
    <row r="13" spans="1:7" ht="12.75">
      <c r="A13" s="149" t="s">
        <v>409</v>
      </c>
      <c r="B13" s="150">
        <v>430</v>
      </c>
      <c r="C13" s="151">
        <f t="shared" si="1"/>
        <v>7.674460110655006</v>
      </c>
      <c r="D13" s="152"/>
      <c r="E13" s="152" t="s">
        <v>410</v>
      </c>
      <c r="F13" s="150">
        <v>123</v>
      </c>
      <c r="G13" s="153">
        <f t="shared" si="0"/>
        <v>2.1952525432803855</v>
      </c>
    </row>
    <row r="14" spans="1:7" ht="12.75">
      <c r="A14" s="149" t="s">
        <v>411</v>
      </c>
      <c r="B14" s="150">
        <v>465</v>
      </c>
      <c r="C14" s="151">
        <f t="shared" si="1"/>
        <v>8.29912546849902</v>
      </c>
      <c r="D14" s="152"/>
      <c r="E14" s="152" t="s">
        <v>412</v>
      </c>
      <c r="F14" s="150">
        <v>5392</v>
      </c>
      <c r="G14" s="153">
        <f t="shared" si="0"/>
        <v>96.23416027128324</v>
      </c>
    </row>
    <row r="15" spans="1:7" ht="12.75">
      <c r="A15" s="149" t="s">
        <v>413</v>
      </c>
      <c r="B15" s="150">
        <v>328</v>
      </c>
      <c r="C15" s="151">
        <f t="shared" si="1"/>
        <v>5.854006782081028</v>
      </c>
      <c r="D15" s="152"/>
      <c r="E15" s="152" t="s">
        <v>414</v>
      </c>
      <c r="F15" s="150">
        <v>5166</v>
      </c>
      <c r="G15" s="153">
        <f t="shared" si="0"/>
        <v>92.20060681777619</v>
      </c>
    </row>
    <row r="16" spans="1:7" ht="12.75">
      <c r="A16" s="149" t="s">
        <v>415</v>
      </c>
      <c r="B16" s="150">
        <v>205</v>
      </c>
      <c r="C16" s="151">
        <f t="shared" si="1"/>
        <v>3.6587542388006424</v>
      </c>
      <c r="D16" s="152"/>
      <c r="E16" s="152"/>
      <c r="F16" s="145"/>
      <c r="G16" s="146"/>
    </row>
    <row r="17" spans="1:7" ht="12.75">
      <c r="A17" s="149" t="s">
        <v>416</v>
      </c>
      <c r="B17" s="150">
        <v>804</v>
      </c>
      <c r="C17" s="151">
        <f t="shared" si="1"/>
        <v>14.349455648759593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1150</v>
      </c>
      <c r="C18" s="151">
        <f t="shared" si="1"/>
        <v>20.52471890058897</v>
      </c>
      <c r="D18" s="152"/>
      <c r="E18" s="143" t="s">
        <v>419</v>
      </c>
      <c r="F18" s="141">
        <v>5603</v>
      </c>
      <c r="G18" s="148">
        <v>100</v>
      </c>
    </row>
    <row r="19" spans="1:7" ht="12.75">
      <c r="A19" s="149" t="s">
        <v>420</v>
      </c>
      <c r="B19" s="150">
        <v>917</v>
      </c>
      <c r="C19" s="151">
        <f t="shared" si="1"/>
        <v>16.366232375513118</v>
      </c>
      <c r="D19" s="152"/>
      <c r="E19" s="152" t="s">
        <v>421</v>
      </c>
      <c r="F19" s="150">
        <v>5603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299</v>
      </c>
      <c r="C20" s="151">
        <f t="shared" si="1"/>
        <v>5.336426914153132</v>
      </c>
      <c r="D20" s="152"/>
      <c r="E20" s="152" t="s">
        <v>423</v>
      </c>
      <c r="F20" s="150">
        <v>2146</v>
      </c>
      <c r="G20" s="153">
        <f t="shared" si="2"/>
        <v>38.300910226664286</v>
      </c>
    </row>
    <row r="21" spans="1:7" ht="12.75">
      <c r="A21" s="149" t="s">
        <v>424</v>
      </c>
      <c r="B21" s="150">
        <v>190</v>
      </c>
      <c r="C21" s="151">
        <f t="shared" si="1"/>
        <v>3.3910405140103514</v>
      </c>
      <c r="D21" s="152"/>
      <c r="E21" s="152" t="s">
        <v>425</v>
      </c>
      <c r="F21" s="150">
        <v>1287</v>
      </c>
      <c r="G21" s="153">
        <f t="shared" si="2"/>
        <v>22.96983758700696</v>
      </c>
    </row>
    <row r="22" spans="1:7" ht="12.75">
      <c r="A22" s="149" t="s">
        <v>426</v>
      </c>
      <c r="B22" s="150">
        <v>253</v>
      </c>
      <c r="C22" s="151">
        <f t="shared" si="1"/>
        <v>4.515438158129573</v>
      </c>
      <c r="D22" s="152"/>
      <c r="E22" s="152" t="s">
        <v>427</v>
      </c>
      <c r="F22" s="150">
        <v>1779</v>
      </c>
      <c r="G22" s="153">
        <f t="shared" si="2"/>
        <v>31.7508477601285</v>
      </c>
    </row>
    <row r="23" spans="1:7" ht="12.75">
      <c r="A23" s="149" t="s">
        <v>428</v>
      </c>
      <c r="B23" s="150">
        <v>156</v>
      </c>
      <c r="C23" s="151">
        <f t="shared" si="1"/>
        <v>2.7842227378190256</v>
      </c>
      <c r="D23" s="152"/>
      <c r="E23" s="152" t="s">
        <v>429</v>
      </c>
      <c r="F23" s="150">
        <v>1436</v>
      </c>
      <c r="G23" s="153">
        <f t="shared" si="2"/>
        <v>25.629127253257185</v>
      </c>
    </row>
    <row r="24" spans="1:7" ht="12.75">
      <c r="A24" s="149" t="s">
        <v>430</v>
      </c>
      <c r="B24" s="150">
        <v>42</v>
      </c>
      <c r="C24" s="151">
        <f t="shared" si="1"/>
        <v>0.7495984294128145</v>
      </c>
      <c r="D24" s="152"/>
      <c r="E24" s="152" t="s">
        <v>431</v>
      </c>
      <c r="F24" s="150">
        <v>177</v>
      </c>
      <c r="G24" s="153">
        <f t="shared" si="2"/>
        <v>3.159021952525433</v>
      </c>
    </row>
    <row r="25" spans="1:7" ht="12.75">
      <c r="A25" s="149"/>
      <c r="B25" s="145"/>
      <c r="C25" s="154"/>
      <c r="D25" s="152"/>
      <c r="E25" s="152" t="s">
        <v>432</v>
      </c>
      <c r="F25" s="150">
        <v>48</v>
      </c>
      <c r="G25" s="153">
        <f t="shared" si="2"/>
        <v>0.856683919328931</v>
      </c>
    </row>
    <row r="26" spans="1:7" ht="12.75">
      <c r="A26" s="149" t="s">
        <v>433</v>
      </c>
      <c r="B26" s="145">
        <v>36.8</v>
      </c>
      <c r="C26" s="155" t="s">
        <v>261</v>
      </c>
      <c r="D26" s="152"/>
      <c r="E26" s="156" t="s">
        <v>434</v>
      </c>
      <c r="F26" s="157">
        <v>214</v>
      </c>
      <c r="G26" s="153">
        <f t="shared" si="2"/>
        <v>3.819382473674817</v>
      </c>
    </row>
    <row r="27" spans="1:7" ht="12.75">
      <c r="A27" s="149"/>
      <c r="B27" s="145"/>
      <c r="C27" s="154"/>
      <c r="D27" s="152"/>
      <c r="E27" s="158" t="s">
        <v>435</v>
      </c>
      <c r="F27" s="159">
        <v>118</v>
      </c>
      <c r="G27" s="153">
        <f t="shared" si="2"/>
        <v>2.106014635016955</v>
      </c>
    </row>
    <row r="28" spans="1:7" ht="12.75">
      <c r="A28" s="149" t="s">
        <v>262</v>
      </c>
      <c r="B28" s="150">
        <v>4104</v>
      </c>
      <c r="C28" s="151">
        <f aca="true" t="shared" si="3" ref="C28:C35">B28*100/B$7</f>
        <v>73.24647510262359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1948</v>
      </c>
      <c r="C29" s="151">
        <f t="shared" si="3"/>
        <v>34.76708905943245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2156</v>
      </c>
      <c r="C30" s="151">
        <f t="shared" si="3"/>
        <v>38.47938604319115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3969</v>
      </c>
      <c r="C31" s="151">
        <f t="shared" si="3"/>
        <v>70.83705157951097</v>
      </c>
      <c r="D31" s="152"/>
      <c r="E31" s="152"/>
      <c r="F31" s="145"/>
      <c r="G31" s="146"/>
    </row>
    <row r="32" spans="1:7" ht="12.75">
      <c r="A32" s="149" t="s">
        <v>5</v>
      </c>
      <c r="B32" s="150">
        <v>571</v>
      </c>
      <c r="C32" s="151">
        <f t="shared" si="3"/>
        <v>10.190969123683741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451</v>
      </c>
      <c r="C33" s="151">
        <f t="shared" si="3"/>
        <v>8.049259325361414</v>
      </c>
      <c r="D33" s="152"/>
      <c r="E33" s="143" t="s">
        <v>8</v>
      </c>
      <c r="F33" s="141">
        <v>2146</v>
      </c>
      <c r="G33" s="148">
        <v>100</v>
      </c>
    </row>
    <row r="34" spans="1:7" ht="12.75">
      <c r="A34" s="149" t="s">
        <v>0</v>
      </c>
      <c r="B34" s="150">
        <v>178</v>
      </c>
      <c r="C34" s="151">
        <f t="shared" si="3"/>
        <v>3.176869534178119</v>
      </c>
      <c r="D34" s="152"/>
      <c r="E34" s="152" t="s">
        <v>9</v>
      </c>
      <c r="F34" s="150">
        <v>1490</v>
      </c>
      <c r="G34" s="153">
        <f aca="true" t="shared" si="4" ref="G34:G42">F34*100/F$33</f>
        <v>69.43150046598322</v>
      </c>
    </row>
    <row r="35" spans="1:7" ht="12.75">
      <c r="A35" s="149" t="s">
        <v>2</v>
      </c>
      <c r="B35" s="150">
        <v>273</v>
      </c>
      <c r="C35" s="151">
        <f t="shared" si="3"/>
        <v>4.872389791183295</v>
      </c>
      <c r="D35" s="152"/>
      <c r="E35" s="152" t="s">
        <v>10</v>
      </c>
      <c r="F35" s="150">
        <v>783</v>
      </c>
      <c r="G35" s="153">
        <f t="shared" si="4"/>
        <v>36.486486486486484</v>
      </c>
    </row>
    <row r="36" spans="1:7" ht="12.75">
      <c r="A36" s="149"/>
      <c r="B36" s="145"/>
      <c r="C36" s="154"/>
      <c r="D36" s="152"/>
      <c r="E36" s="152" t="s">
        <v>11</v>
      </c>
      <c r="F36" s="150">
        <v>1287</v>
      </c>
      <c r="G36" s="153">
        <f t="shared" si="4"/>
        <v>59.97204100652377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687</v>
      </c>
      <c r="G37" s="153">
        <f t="shared" si="4"/>
        <v>32.01304753028891</v>
      </c>
    </row>
    <row r="38" spans="1:7" ht="12.75">
      <c r="A38" s="162" t="s">
        <v>13</v>
      </c>
      <c r="B38" s="150">
        <v>5531</v>
      </c>
      <c r="C38" s="151">
        <f aca="true" t="shared" si="5" ref="C38:C56">B38*100/B$7</f>
        <v>98.7149741210066</v>
      </c>
      <c r="D38" s="152"/>
      <c r="E38" s="152" t="s">
        <v>14</v>
      </c>
      <c r="F38" s="150">
        <v>147</v>
      </c>
      <c r="G38" s="153">
        <f t="shared" si="4"/>
        <v>6.849953401677539</v>
      </c>
    </row>
    <row r="39" spans="1:7" ht="12.75">
      <c r="A39" s="149" t="s">
        <v>15</v>
      </c>
      <c r="B39" s="150">
        <v>5322</v>
      </c>
      <c r="C39" s="151">
        <f t="shared" si="5"/>
        <v>94.98482955559521</v>
      </c>
      <c r="D39" s="152"/>
      <c r="E39" s="152" t="s">
        <v>10</v>
      </c>
      <c r="F39" s="150">
        <v>70</v>
      </c>
      <c r="G39" s="153">
        <f t="shared" si="4"/>
        <v>3.2618825722273996</v>
      </c>
    </row>
    <row r="40" spans="1:7" ht="12.75">
      <c r="A40" s="149" t="s">
        <v>16</v>
      </c>
      <c r="B40" s="150">
        <v>65</v>
      </c>
      <c r="C40" s="151">
        <f t="shared" si="5"/>
        <v>1.160092807424594</v>
      </c>
      <c r="D40" s="152"/>
      <c r="E40" s="152" t="s">
        <v>17</v>
      </c>
      <c r="F40" s="150">
        <v>656</v>
      </c>
      <c r="G40" s="153">
        <f t="shared" si="4"/>
        <v>30.568499534016777</v>
      </c>
    </row>
    <row r="41" spans="1:7" ht="12.75">
      <c r="A41" s="149" t="s">
        <v>18</v>
      </c>
      <c r="B41" s="150">
        <v>3</v>
      </c>
      <c r="C41" s="151">
        <f t="shared" si="5"/>
        <v>0.053542744958058185</v>
      </c>
      <c r="D41" s="152"/>
      <c r="E41" s="152" t="s">
        <v>19</v>
      </c>
      <c r="F41" s="150">
        <v>525</v>
      </c>
      <c r="G41" s="153">
        <f t="shared" si="4"/>
        <v>24.464119291705497</v>
      </c>
    </row>
    <row r="42" spans="1:7" ht="12.75">
      <c r="A42" s="149" t="s">
        <v>20</v>
      </c>
      <c r="B42" s="150">
        <v>97</v>
      </c>
      <c r="C42" s="151">
        <f t="shared" si="5"/>
        <v>1.7312154203105479</v>
      </c>
      <c r="D42" s="152"/>
      <c r="E42" s="152" t="s">
        <v>21</v>
      </c>
      <c r="F42" s="150">
        <v>150</v>
      </c>
      <c r="G42" s="153">
        <f t="shared" si="4"/>
        <v>6.989748369058714</v>
      </c>
    </row>
    <row r="43" spans="1:7" ht="12.75">
      <c r="A43" s="149" t="s">
        <v>22</v>
      </c>
      <c r="B43" s="150">
        <v>30</v>
      </c>
      <c r="C43" s="151">
        <f t="shared" si="5"/>
        <v>0.5354274495805819</v>
      </c>
      <c r="D43" s="152"/>
      <c r="E43" s="152"/>
      <c r="F43" s="145"/>
      <c r="G43" s="146"/>
    </row>
    <row r="44" spans="1:7" ht="12.75">
      <c r="A44" s="149" t="s">
        <v>23</v>
      </c>
      <c r="B44" s="150">
        <v>30</v>
      </c>
      <c r="C44" s="151">
        <f t="shared" si="5"/>
        <v>0.5354274495805819</v>
      </c>
      <c r="D44" s="152"/>
      <c r="E44" s="152" t="s">
        <v>24</v>
      </c>
      <c r="F44" s="159">
        <v>819</v>
      </c>
      <c r="G44" s="163">
        <f>F44*100/F33</f>
        <v>38.16402609506058</v>
      </c>
    </row>
    <row r="45" spans="1:7" ht="12.75">
      <c r="A45" s="149" t="s">
        <v>25</v>
      </c>
      <c r="B45" s="150">
        <v>12</v>
      </c>
      <c r="C45" s="151">
        <f t="shared" si="5"/>
        <v>0.21417097983223274</v>
      </c>
      <c r="D45" s="152"/>
      <c r="E45" s="152" t="s">
        <v>26</v>
      </c>
      <c r="F45" s="159">
        <v>354</v>
      </c>
      <c r="G45" s="163">
        <f>F45*100/F33</f>
        <v>16.495806150978567</v>
      </c>
    </row>
    <row r="46" spans="1:7" ht="12.75">
      <c r="A46" s="149" t="s">
        <v>27</v>
      </c>
      <c r="B46" s="150">
        <v>4</v>
      </c>
      <c r="C46" s="151">
        <f t="shared" si="5"/>
        <v>0.07139032661074425</v>
      </c>
      <c r="D46" s="152"/>
      <c r="E46" s="152"/>
      <c r="F46" s="145"/>
      <c r="G46" s="146"/>
    </row>
    <row r="47" spans="1:7" ht="12.75">
      <c r="A47" s="149" t="s">
        <v>28</v>
      </c>
      <c r="B47" s="150">
        <v>14</v>
      </c>
      <c r="C47" s="151">
        <f t="shared" si="5"/>
        <v>0.24986614313760486</v>
      </c>
      <c r="D47" s="152"/>
      <c r="E47" s="152" t="s">
        <v>29</v>
      </c>
      <c r="F47" s="164">
        <v>2.61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3.18</v>
      </c>
      <c r="G48" s="165" t="s">
        <v>261</v>
      </c>
    </row>
    <row r="49" spans="1:7" ht="14.25">
      <c r="A49" s="149" t="s">
        <v>32</v>
      </c>
      <c r="B49" s="150">
        <v>7</v>
      </c>
      <c r="C49" s="151">
        <f t="shared" si="5"/>
        <v>0.12493307156880243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2210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2146</v>
      </c>
      <c r="G52" s="153">
        <f>F52*100/F$51</f>
        <v>97.10407239819004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64</v>
      </c>
      <c r="G53" s="153">
        <f>F53*100/F$51</f>
        <v>2.8959276018099547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0.3167420814479638</v>
      </c>
    </row>
    <row r="55" spans="1:7" ht="12.75">
      <c r="A55" s="149" t="s">
        <v>43</v>
      </c>
      <c r="B55" s="150">
        <v>44</v>
      </c>
      <c r="C55" s="151">
        <f t="shared" si="5"/>
        <v>0.7852935927181867</v>
      </c>
      <c r="D55" s="152"/>
      <c r="E55" s="152"/>
      <c r="F55" s="145"/>
      <c r="G55" s="146"/>
    </row>
    <row r="56" spans="1:7" ht="12.75">
      <c r="A56" s="149" t="s">
        <v>44</v>
      </c>
      <c r="B56" s="159">
        <v>72</v>
      </c>
      <c r="C56" s="151">
        <f t="shared" si="5"/>
        <v>1.2850258789933964</v>
      </c>
      <c r="D56" s="152"/>
      <c r="E56" s="152" t="s">
        <v>45</v>
      </c>
      <c r="F56" s="166">
        <v>1.1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3.2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5393</v>
      </c>
      <c r="C60" s="167">
        <f>B60*100/B7</f>
        <v>96.25200785293593</v>
      </c>
      <c r="D60" s="152"/>
      <c r="E60" s="143" t="s">
        <v>51</v>
      </c>
      <c r="F60" s="141">
        <v>2146</v>
      </c>
      <c r="G60" s="148">
        <v>100</v>
      </c>
    </row>
    <row r="61" spans="1:7" ht="12.75">
      <c r="A61" s="149" t="s">
        <v>52</v>
      </c>
      <c r="B61" s="159">
        <v>67</v>
      </c>
      <c r="C61" s="167">
        <f>B61*100/B7</f>
        <v>1.1957879707299661</v>
      </c>
      <c r="D61" s="152"/>
      <c r="E61" s="152" t="s">
        <v>53</v>
      </c>
      <c r="F61" s="150">
        <v>1693</v>
      </c>
      <c r="G61" s="153">
        <f>F61*100/F$60</f>
        <v>78.89095992544269</v>
      </c>
    </row>
    <row r="62" spans="1:7" ht="12.75">
      <c r="A62" s="149" t="s">
        <v>54</v>
      </c>
      <c r="B62" s="159">
        <v>24</v>
      </c>
      <c r="C62" s="167">
        <f>B62*100/B7</f>
        <v>0.4283419596644655</v>
      </c>
      <c r="D62" s="152"/>
      <c r="E62" s="152" t="s">
        <v>55</v>
      </c>
      <c r="F62" s="150">
        <v>453</v>
      </c>
      <c r="G62" s="153">
        <f>F62*100/F$60</f>
        <v>21.109040074557317</v>
      </c>
    </row>
    <row r="63" spans="1:7" ht="12.75">
      <c r="A63" s="149" t="s">
        <v>56</v>
      </c>
      <c r="B63" s="159">
        <v>122</v>
      </c>
      <c r="C63" s="167">
        <f>B63*100/B7</f>
        <v>2.1774049616276994</v>
      </c>
      <c r="D63" s="152"/>
      <c r="E63" s="152"/>
      <c r="F63" s="145"/>
      <c r="G63" s="146"/>
    </row>
    <row r="64" spans="1:7" ht="12.75">
      <c r="A64" s="149" t="s">
        <v>57</v>
      </c>
      <c r="B64" s="159">
        <v>0</v>
      </c>
      <c r="C64" s="151">
        <f>B64*100/B$7</f>
        <v>0</v>
      </c>
      <c r="D64" s="152"/>
      <c r="E64" s="152" t="s">
        <v>58</v>
      </c>
      <c r="F64" s="145">
        <v>2.76</v>
      </c>
      <c r="G64" s="165" t="s">
        <v>261</v>
      </c>
    </row>
    <row r="65" spans="1:7" ht="13.5" thickBot="1">
      <c r="A65" s="170" t="s">
        <v>59</v>
      </c>
      <c r="B65" s="171">
        <v>77</v>
      </c>
      <c r="C65" s="172">
        <f>B65*100/B7</f>
        <v>1.3742637872568266</v>
      </c>
      <c r="D65" s="173"/>
      <c r="E65" s="173" t="s">
        <v>60</v>
      </c>
      <c r="F65" s="174">
        <v>2.04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5603</v>
      </c>
      <c r="G9" s="33">
        <f>(F9/$F$9)*100</f>
        <v>100</v>
      </c>
    </row>
    <row r="10" spans="1:7" ht="12.75">
      <c r="A10" s="29" t="s">
        <v>269</v>
      </c>
      <c r="B10" s="93">
        <v>1454</v>
      </c>
      <c r="C10" s="33">
        <f aca="true" t="shared" si="0" ref="C10:C15">(B10/$B$10)*100</f>
        <v>100</v>
      </c>
      <c r="E10" s="34" t="s">
        <v>270</v>
      </c>
      <c r="F10" s="97">
        <v>5193</v>
      </c>
      <c r="G10" s="84">
        <f aca="true" t="shared" si="1" ref="G10:G16">(F10/$F$9)*100</f>
        <v>92.68249152239872</v>
      </c>
    </row>
    <row r="11" spans="1:8" ht="12.75">
      <c r="A11" s="36" t="s">
        <v>271</v>
      </c>
      <c r="B11" s="98">
        <v>76</v>
      </c>
      <c r="C11" s="35">
        <f t="shared" si="0"/>
        <v>5.226960110041266</v>
      </c>
      <c r="E11" s="34" t="s">
        <v>272</v>
      </c>
      <c r="F11" s="97">
        <v>5144</v>
      </c>
      <c r="G11" s="84">
        <f t="shared" si="1"/>
        <v>91.8079600214171</v>
      </c>
      <c r="H11" s="15" t="s">
        <v>250</v>
      </c>
    </row>
    <row r="12" spans="1:8" ht="12.75">
      <c r="A12" s="36" t="s">
        <v>273</v>
      </c>
      <c r="B12" s="98">
        <v>72</v>
      </c>
      <c r="C12" s="35">
        <f t="shared" si="0"/>
        <v>4.951856946354883</v>
      </c>
      <c r="E12" s="34" t="s">
        <v>274</v>
      </c>
      <c r="F12" s="97">
        <v>3652</v>
      </c>
      <c r="G12" s="84">
        <f t="shared" si="1"/>
        <v>65.1793681956095</v>
      </c>
      <c r="H12" s="15" t="s">
        <v>250</v>
      </c>
    </row>
    <row r="13" spans="1:7" ht="12.75">
      <c r="A13" s="36" t="s">
        <v>275</v>
      </c>
      <c r="B13" s="98">
        <v>687</v>
      </c>
      <c r="C13" s="35">
        <f t="shared" si="0"/>
        <v>47.24896836313617</v>
      </c>
      <c r="E13" s="34" t="s">
        <v>276</v>
      </c>
      <c r="F13" s="97">
        <v>1492</v>
      </c>
      <c r="G13" s="84">
        <f t="shared" si="1"/>
        <v>26.6285918258076</v>
      </c>
    </row>
    <row r="14" spans="1:7" ht="12.75">
      <c r="A14" s="36" t="s">
        <v>277</v>
      </c>
      <c r="B14" s="98">
        <v>323</v>
      </c>
      <c r="C14" s="35">
        <f t="shared" si="0"/>
        <v>22.21458046767538</v>
      </c>
      <c r="E14" s="34" t="s">
        <v>166</v>
      </c>
      <c r="F14" s="97">
        <v>49</v>
      </c>
      <c r="G14" s="84">
        <f t="shared" si="1"/>
        <v>0.874531500981617</v>
      </c>
    </row>
    <row r="15" spans="1:7" ht="12.75">
      <c r="A15" s="36" t="s">
        <v>324</v>
      </c>
      <c r="B15" s="97">
        <v>296</v>
      </c>
      <c r="C15" s="35">
        <f t="shared" si="0"/>
        <v>20.357634112792297</v>
      </c>
      <c r="E15" s="34" t="s">
        <v>278</v>
      </c>
      <c r="F15" s="97">
        <v>410</v>
      </c>
      <c r="G15" s="84">
        <f t="shared" si="1"/>
        <v>7.317508477601285</v>
      </c>
    </row>
    <row r="16" spans="1:7" ht="12.75">
      <c r="A16" s="36"/>
      <c r="B16" s="93" t="s">
        <v>250</v>
      </c>
      <c r="C16" s="10"/>
      <c r="E16" s="34" t="s">
        <v>279</v>
      </c>
      <c r="F16" s="98">
        <v>219</v>
      </c>
      <c r="G16" s="84">
        <f t="shared" si="1"/>
        <v>3.9086203819382472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153</v>
      </c>
      <c r="G17" s="84">
        <f>(F17/$F$9)*100</f>
        <v>2.7306799928609675</v>
      </c>
    </row>
    <row r="18" spans="1:7" ht="12.75">
      <c r="A18" s="29" t="s">
        <v>282</v>
      </c>
      <c r="B18" s="93">
        <v>3811</v>
      </c>
      <c r="C18" s="33">
        <f>(B18/$B$18)*100</f>
        <v>100</v>
      </c>
      <c r="E18" s="34" t="s">
        <v>283</v>
      </c>
      <c r="F18" s="97">
        <v>257</v>
      </c>
      <c r="G18" s="84">
        <f>(F18/$F$9)*100</f>
        <v>4.586828484740318</v>
      </c>
    </row>
    <row r="19" spans="1:7" ht="12.75">
      <c r="A19" s="36" t="s">
        <v>284</v>
      </c>
      <c r="B19" s="97">
        <v>87</v>
      </c>
      <c r="C19" s="84">
        <f aca="true" t="shared" si="2" ref="C19:C25">(B19/$B$18)*100</f>
        <v>2.282865389661506</v>
      </c>
      <c r="E19" s="34"/>
      <c r="F19" s="97" t="s">
        <v>250</v>
      </c>
      <c r="G19" s="84"/>
    </row>
    <row r="20" spans="1:7" ht="12.75">
      <c r="A20" s="36" t="s">
        <v>285</v>
      </c>
      <c r="B20" s="97">
        <v>246</v>
      </c>
      <c r="C20" s="84">
        <f t="shared" si="2"/>
        <v>6.454998688008397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1057</v>
      </c>
      <c r="C21" s="84">
        <f t="shared" si="2"/>
        <v>27.735502492784047</v>
      </c>
      <c r="E21" s="38" t="s">
        <v>167</v>
      </c>
      <c r="F21" s="80">
        <v>410</v>
      </c>
      <c r="G21" s="33">
        <f>(F21/$F$21)*100</f>
        <v>100</v>
      </c>
    </row>
    <row r="22" spans="1:7" ht="12.75">
      <c r="A22" s="36" t="s">
        <v>302</v>
      </c>
      <c r="B22" s="97">
        <v>729</v>
      </c>
      <c r="C22" s="84">
        <f t="shared" si="2"/>
        <v>19.128837575439515</v>
      </c>
      <c r="E22" s="34" t="s">
        <v>303</v>
      </c>
      <c r="F22" s="97">
        <v>215</v>
      </c>
      <c r="G22" s="84">
        <f aca="true" t="shared" si="3" ref="G22:G27">(F22/$F$21)*100</f>
        <v>52.4390243902439</v>
      </c>
    </row>
    <row r="23" spans="1:7" ht="12.75">
      <c r="A23" s="36" t="s">
        <v>304</v>
      </c>
      <c r="B23" s="97">
        <v>330</v>
      </c>
      <c r="C23" s="84">
        <f t="shared" si="2"/>
        <v>8.65914458147468</v>
      </c>
      <c r="E23" s="34" t="s">
        <v>305</v>
      </c>
      <c r="F23" s="97">
        <v>79</v>
      </c>
      <c r="G23" s="84">
        <f t="shared" si="3"/>
        <v>19.26829268292683</v>
      </c>
    </row>
    <row r="24" spans="1:7" ht="12.75">
      <c r="A24" s="36" t="s">
        <v>306</v>
      </c>
      <c r="B24" s="97">
        <v>984</v>
      </c>
      <c r="C24" s="84">
        <f t="shared" si="2"/>
        <v>25.819994752033587</v>
      </c>
      <c r="E24" s="34" t="s">
        <v>307</v>
      </c>
      <c r="F24" s="97">
        <v>8</v>
      </c>
      <c r="G24" s="84">
        <f t="shared" si="3"/>
        <v>1.951219512195122</v>
      </c>
    </row>
    <row r="25" spans="1:7" ht="12.75">
      <c r="A25" s="36" t="s">
        <v>308</v>
      </c>
      <c r="B25" s="97">
        <v>378</v>
      </c>
      <c r="C25" s="84">
        <f t="shared" si="2"/>
        <v>9.918656520598269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95</v>
      </c>
      <c r="G26" s="84">
        <f t="shared" si="3"/>
        <v>23.170731707317074</v>
      </c>
    </row>
    <row r="27" spans="1:7" ht="12.75">
      <c r="A27" s="36" t="s">
        <v>311</v>
      </c>
      <c r="B27" s="108">
        <v>91.3</v>
      </c>
      <c r="C27" s="37" t="s">
        <v>261</v>
      </c>
      <c r="E27" s="34" t="s">
        <v>312</v>
      </c>
      <c r="F27" s="97">
        <v>13</v>
      </c>
      <c r="G27" s="84">
        <f t="shared" si="3"/>
        <v>3.1707317073170733</v>
      </c>
    </row>
    <row r="28" spans="1:7" ht="12.75">
      <c r="A28" s="36" t="s">
        <v>313</v>
      </c>
      <c r="B28" s="108">
        <v>35.7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5242</v>
      </c>
      <c r="G30" s="33">
        <f>(F30/$F$30)*100</f>
        <v>100</v>
      </c>
      <c r="J30" s="39"/>
    </row>
    <row r="31" spans="1:10" ht="12.75">
      <c r="A31" s="95" t="s">
        <v>296</v>
      </c>
      <c r="B31" s="93">
        <v>4353</v>
      </c>
      <c r="C31" s="33">
        <f>(B31/$B$31)*100</f>
        <v>100</v>
      </c>
      <c r="E31" s="34" t="s">
        <v>317</v>
      </c>
      <c r="F31" s="97">
        <v>4680</v>
      </c>
      <c r="G31" s="101">
        <f>(F31/$F$30)*100</f>
        <v>89.27890118275468</v>
      </c>
      <c r="J31" s="39"/>
    </row>
    <row r="32" spans="1:10" ht="12.75">
      <c r="A32" s="36" t="s">
        <v>318</v>
      </c>
      <c r="B32" s="97">
        <v>940</v>
      </c>
      <c r="C32" s="10">
        <f>(B32/$B$31)*100</f>
        <v>21.594302779692164</v>
      </c>
      <c r="E32" s="34" t="s">
        <v>319</v>
      </c>
      <c r="F32" s="97">
        <v>562</v>
      </c>
      <c r="G32" s="101">
        <f aca="true" t="shared" si="4" ref="G32:G39">(F32/$F$30)*100</f>
        <v>10.721098817245327</v>
      </c>
      <c r="J32" s="39"/>
    </row>
    <row r="33" spans="1:10" ht="12.75">
      <c r="A33" s="36" t="s">
        <v>320</v>
      </c>
      <c r="B33" s="97">
        <v>2753</v>
      </c>
      <c r="C33" s="10">
        <f aca="true" t="shared" si="5" ref="C33:C38">(B33/$B$31)*100</f>
        <v>63.24373994946014</v>
      </c>
      <c r="E33" s="34" t="s">
        <v>321</v>
      </c>
      <c r="F33" s="97">
        <v>191</v>
      </c>
      <c r="G33" s="101">
        <f t="shared" si="4"/>
        <v>3.6436474628004576</v>
      </c>
      <c r="J33" s="39"/>
    </row>
    <row r="34" spans="1:7" ht="12.75">
      <c r="A34" s="36" t="s">
        <v>322</v>
      </c>
      <c r="B34" s="97">
        <v>92</v>
      </c>
      <c r="C34" s="10">
        <f t="shared" si="5"/>
        <v>2.1134849529060418</v>
      </c>
      <c r="E34" s="34" t="s">
        <v>323</v>
      </c>
      <c r="F34" s="97">
        <v>149</v>
      </c>
      <c r="G34" s="101">
        <f t="shared" si="4"/>
        <v>2.8424265547500953</v>
      </c>
    </row>
    <row r="35" spans="1:7" ht="12.75">
      <c r="A35" s="36" t="s">
        <v>325</v>
      </c>
      <c r="B35" s="97">
        <v>224</v>
      </c>
      <c r="C35" s="10">
        <f t="shared" si="5"/>
        <v>5.14587640707558</v>
      </c>
      <c r="E35" s="34" t="s">
        <v>321</v>
      </c>
      <c r="F35" s="97">
        <v>61</v>
      </c>
      <c r="G35" s="101">
        <f t="shared" si="4"/>
        <v>1.163677985501717</v>
      </c>
    </row>
    <row r="36" spans="1:7" ht="12.75">
      <c r="A36" s="36" t="s">
        <v>297</v>
      </c>
      <c r="B36" s="97">
        <v>212</v>
      </c>
      <c r="C36" s="10">
        <f t="shared" si="5"/>
        <v>4.870204456696531</v>
      </c>
      <c r="E36" s="34" t="s">
        <v>327</v>
      </c>
      <c r="F36" s="97">
        <v>339</v>
      </c>
      <c r="G36" s="101">
        <f t="shared" si="4"/>
        <v>6.46699732926364</v>
      </c>
    </row>
    <row r="37" spans="1:7" ht="12.75">
      <c r="A37" s="36" t="s">
        <v>326</v>
      </c>
      <c r="B37" s="97">
        <v>344</v>
      </c>
      <c r="C37" s="10">
        <f t="shared" si="5"/>
        <v>7.9025959108660695</v>
      </c>
      <c r="E37" s="34" t="s">
        <v>321</v>
      </c>
      <c r="F37" s="97">
        <v>97</v>
      </c>
      <c r="G37" s="101">
        <f t="shared" si="4"/>
        <v>1.8504387638305988</v>
      </c>
    </row>
    <row r="38" spans="1:7" ht="12.75">
      <c r="A38" s="36" t="s">
        <v>297</v>
      </c>
      <c r="B38" s="97">
        <v>220</v>
      </c>
      <c r="C38" s="10">
        <f t="shared" si="5"/>
        <v>5.05398575694923</v>
      </c>
      <c r="E38" s="34" t="s">
        <v>259</v>
      </c>
      <c r="F38" s="97">
        <v>56</v>
      </c>
      <c r="G38" s="101">
        <f t="shared" si="4"/>
        <v>1.06829454406715</v>
      </c>
    </row>
    <row r="39" spans="1:7" ht="12.75">
      <c r="A39" s="36"/>
      <c r="B39" s="97" t="s">
        <v>250</v>
      </c>
      <c r="C39" s="10"/>
      <c r="E39" s="34" t="s">
        <v>321</v>
      </c>
      <c r="F39" s="97">
        <v>33</v>
      </c>
      <c r="G39" s="101">
        <f t="shared" si="4"/>
        <v>0.6295307134681419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64</v>
      </c>
      <c r="C42" s="33">
        <f>(B42/$B$42)*100</f>
        <v>100</v>
      </c>
      <c r="E42" s="31" t="s">
        <v>268</v>
      </c>
      <c r="F42" s="80">
        <v>5603</v>
      </c>
      <c r="G42" s="99">
        <f>(F42/$F$42)*100</f>
        <v>100</v>
      </c>
      <c r="I42" s="39"/>
    </row>
    <row r="43" spans="1:7" ht="12.75">
      <c r="A43" s="36" t="s">
        <v>301</v>
      </c>
      <c r="B43" s="98">
        <v>27</v>
      </c>
      <c r="C43" s="102">
        <f>(B43/$B$42)*100</f>
        <v>42.1875</v>
      </c>
      <c r="E43" s="60" t="s">
        <v>168</v>
      </c>
      <c r="F43" s="106">
        <v>7452</v>
      </c>
      <c r="G43" s="107">
        <f aca="true" t="shared" si="6" ref="G43:G71">(F43/$F$42)*100</f>
        <v>133.00017847581654</v>
      </c>
    </row>
    <row r="44" spans="1:7" ht="12.75">
      <c r="A44" s="36"/>
      <c r="B44" s="93" t="s">
        <v>250</v>
      </c>
      <c r="C44" s="10"/>
      <c r="E44" s="1" t="s">
        <v>329</v>
      </c>
      <c r="F44" s="97">
        <v>18</v>
      </c>
      <c r="G44" s="101">
        <f t="shared" si="6"/>
        <v>0.3212564697483491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90</v>
      </c>
      <c r="G45" s="101">
        <f t="shared" si="6"/>
        <v>1.6062823487417455</v>
      </c>
    </row>
    <row r="46" spans="1:7" ht="12.75">
      <c r="A46" s="29" t="s">
        <v>331</v>
      </c>
      <c r="B46" s="93">
        <v>4128</v>
      </c>
      <c r="C46" s="33">
        <f>(B46/$B$46)*100</f>
        <v>100</v>
      </c>
      <c r="E46" s="1" t="s">
        <v>332</v>
      </c>
      <c r="F46" s="97">
        <v>19</v>
      </c>
      <c r="G46" s="101">
        <f t="shared" si="6"/>
        <v>0.33910405140103517</v>
      </c>
    </row>
    <row r="47" spans="1:7" ht="12.75">
      <c r="A47" s="36" t="s">
        <v>333</v>
      </c>
      <c r="B47" s="97">
        <v>456</v>
      </c>
      <c r="C47" s="10">
        <f>(B47/$B$46)*100</f>
        <v>11.046511627906977</v>
      </c>
      <c r="E47" s="1" t="s">
        <v>334</v>
      </c>
      <c r="F47" s="97">
        <v>188</v>
      </c>
      <c r="G47" s="101">
        <f t="shared" si="6"/>
        <v>3.3553453507049795</v>
      </c>
    </row>
    <row r="48" spans="1:7" ht="12.75">
      <c r="A48" s="36"/>
      <c r="B48" s="93" t="s">
        <v>250</v>
      </c>
      <c r="C48" s="10"/>
      <c r="E48" s="1" t="s">
        <v>335</v>
      </c>
      <c r="F48" s="97">
        <v>453</v>
      </c>
      <c r="G48" s="101">
        <f t="shared" si="6"/>
        <v>8.084954488666787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161</v>
      </c>
      <c r="G49" s="101">
        <f t="shared" si="6"/>
        <v>2.8734606460824557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73</v>
      </c>
      <c r="G50" s="101">
        <f t="shared" si="6"/>
        <v>1.3028734606460823</v>
      </c>
    </row>
    <row r="51" spans="1:7" ht="12.75">
      <c r="A51" s="5" t="s">
        <v>338</v>
      </c>
      <c r="B51" s="93">
        <v>1278</v>
      </c>
      <c r="C51" s="33">
        <f>(B51/$B$51)*100</f>
        <v>100</v>
      </c>
      <c r="E51" s="1" t="s">
        <v>339</v>
      </c>
      <c r="F51" s="97">
        <v>1296</v>
      </c>
      <c r="G51" s="101">
        <f t="shared" si="6"/>
        <v>23.130465821881135</v>
      </c>
    </row>
    <row r="52" spans="1:7" ht="12.75">
      <c r="A52" s="4" t="s">
        <v>340</v>
      </c>
      <c r="B52" s="98">
        <v>64</v>
      </c>
      <c r="C52" s="10">
        <f>(B52/$B$51)*100</f>
        <v>5.007824726134586</v>
      </c>
      <c r="E52" s="1" t="s">
        <v>341</v>
      </c>
      <c r="F52" s="97">
        <v>12</v>
      </c>
      <c r="G52" s="101">
        <f t="shared" si="6"/>
        <v>0.21417097983223274</v>
      </c>
    </row>
    <row r="53" spans="1:7" ht="12.75">
      <c r="A53" s="4"/>
      <c r="B53" s="93" t="s">
        <v>250</v>
      </c>
      <c r="C53" s="10"/>
      <c r="E53" s="1" t="s">
        <v>342</v>
      </c>
      <c r="F53" s="97">
        <v>111</v>
      </c>
      <c r="G53" s="101">
        <f t="shared" si="6"/>
        <v>1.981081563448153</v>
      </c>
    </row>
    <row r="54" spans="1:7" ht="14.25">
      <c r="A54" s="5" t="s">
        <v>343</v>
      </c>
      <c r="B54" s="93">
        <v>3519</v>
      </c>
      <c r="C54" s="33">
        <f>(B54/$B$54)*100</f>
        <v>100</v>
      </c>
      <c r="E54" s="1" t="s">
        <v>201</v>
      </c>
      <c r="F54" s="97">
        <v>1320</v>
      </c>
      <c r="G54" s="101">
        <f t="shared" si="6"/>
        <v>23.558807781545603</v>
      </c>
    </row>
    <row r="55" spans="1:7" ht="12.75">
      <c r="A55" s="4" t="s">
        <v>340</v>
      </c>
      <c r="B55" s="98">
        <v>384</v>
      </c>
      <c r="C55" s="10">
        <f>(B55/$B$54)*100</f>
        <v>10.912190963341859</v>
      </c>
      <c r="E55" s="1" t="s">
        <v>344</v>
      </c>
      <c r="F55" s="97">
        <v>1139</v>
      </c>
      <c r="G55" s="101">
        <f t="shared" si="6"/>
        <v>20.328395502409425</v>
      </c>
    </row>
    <row r="56" spans="1:7" ht="12.75">
      <c r="A56" s="4" t="s">
        <v>345</v>
      </c>
      <c r="B56" s="119">
        <v>67.4</v>
      </c>
      <c r="C56" s="37" t="s">
        <v>261</v>
      </c>
      <c r="E56" s="1" t="s">
        <v>346</v>
      </c>
      <c r="F56" s="97">
        <v>29</v>
      </c>
      <c r="G56" s="101">
        <f t="shared" si="6"/>
        <v>0.5175798679278958</v>
      </c>
    </row>
    <row r="57" spans="1:7" ht="12.75">
      <c r="A57" s="4" t="s">
        <v>347</v>
      </c>
      <c r="B57" s="98">
        <v>3135</v>
      </c>
      <c r="C57" s="10">
        <f>(B57/$B$54)*100</f>
        <v>89.08780903665814</v>
      </c>
      <c r="E57" s="1" t="s">
        <v>348</v>
      </c>
      <c r="F57" s="97">
        <v>73</v>
      </c>
      <c r="G57" s="101">
        <f t="shared" si="6"/>
        <v>1.3028734606460823</v>
      </c>
    </row>
    <row r="58" spans="1:7" ht="12.75">
      <c r="A58" s="4" t="s">
        <v>345</v>
      </c>
      <c r="B58" s="119">
        <v>83.6</v>
      </c>
      <c r="C58" s="37" t="s">
        <v>261</v>
      </c>
      <c r="E58" s="1" t="s">
        <v>349</v>
      </c>
      <c r="F58" s="97">
        <v>631</v>
      </c>
      <c r="G58" s="101">
        <f t="shared" si="6"/>
        <v>11.261824022844905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0.10708548991611637</v>
      </c>
    </row>
    <row r="60" spans="1:7" ht="12.75">
      <c r="A60" s="5" t="s">
        <v>351</v>
      </c>
      <c r="B60" s="93">
        <v>445</v>
      </c>
      <c r="C60" s="33">
        <f>(B60/$B$60)*100</f>
        <v>100</v>
      </c>
      <c r="E60" s="1" t="s">
        <v>352</v>
      </c>
      <c r="F60" s="97">
        <v>83</v>
      </c>
      <c r="G60" s="101">
        <f t="shared" si="6"/>
        <v>1.481349277172943</v>
      </c>
    </row>
    <row r="61" spans="1:7" ht="12.75">
      <c r="A61" s="4" t="s">
        <v>340</v>
      </c>
      <c r="B61" s="97">
        <v>161</v>
      </c>
      <c r="C61" s="10">
        <f>(B61/$B$60)*100</f>
        <v>36.17977528089887</v>
      </c>
      <c r="E61" s="1" t="s">
        <v>353</v>
      </c>
      <c r="F61" s="97">
        <v>38</v>
      </c>
      <c r="G61" s="101">
        <f t="shared" si="6"/>
        <v>0.6782081028020703</v>
      </c>
    </row>
    <row r="62" spans="1:7" ht="12.75">
      <c r="A62" s="4"/>
      <c r="B62" s="93" t="s">
        <v>250</v>
      </c>
      <c r="C62" s="10"/>
      <c r="E62" s="1" t="s">
        <v>354</v>
      </c>
      <c r="F62" s="97">
        <v>164</v>
      </c>
      <c r="G62" s="101">
        <f t="shared" si="6"/>
        <v>2.927003391040514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27</v>
      </c>
      <c r="G63" s="101">
        <f t="shared" si="6"/>
        <v>0.48188470462252364</v>
      </c>
    </row>
    <row r="64" spans="1:7" ht="12.75">
      <c r="A64" s="29" t="s">
        <v>357</v>
      </c>
      <c r="B64" s="93">
        <v>5242</v>
      </c>
      <c r="C64" s="33">
        <f>(B64/$B$64)*100</f>
        <v>100</v>
      </c>
      <c r="E64" s="1" t="s">
        <v>358</v>
      </c>
      <c r="F64" s="97">
        <v>19</v>
      </c>
      <c r="G64" s="101">
        <f t="shared" si="6"/>
        <v>0.33910405140103517</v>
      </c>
    </row>
    <row r="65" spans="1:7" ht="12.75">
      <c r="A65" s="4" t="s">
        <v>256</v>
      </c>
      <c r="B65" s="97">
        <v>3215</v>
      </c>
      <c r="C65" s="10">
        <f>(B65/$B$64)*100</f>
        <v>61.331552842426554</v>
      </c>
      <c r="E65" s="1" t="s">
        <v>359</v>
      </c>
      <c r="F65" s="97">
        <v>85</v>
      </c>
      <c r="G65" s="101">
        <f t="shared" si="6"/>
        <v>1.5170444404783152</v>
      </c>
    </row>
    <row r="66" spans="1:7" ht="12.75">
      <c r="A66" s="4" t="s">
        <v>257</v>
      </c>
      <c r="B66" s="97">
        <v>1909</v>
      </c>
      <c r="C66" s="10">
        <f aca="true" t="shared" si="7" ref="C66:C71">(B66/$B$64)*100</f>
        <v>36.41739793971767</v>
      </c>
      <c r="E66" s="1" t="s">
        <v>360</v>
      </c>
      <c r="F66" s="97">
        <v>27</v>
      </c>
      <c r="G66" s="101">
        <f t="shared" si="6"/>
        <v>0.48188470462252364</v>
      </c>
    </row>
    <row r="67" spans="1:7" ht="12.75">
      <c r="A67" s="4" t="s">
        <v>361</v>
      </c>
      <c r="B67" s="97">
        <v>762</v>
      </c>
      <c r="C67" s="10">
        <f t="shared" si="7"/>
        <v>14.536436474628003</v>
      </c>
      <c r="E67" s="1" t="s">
        <v>362</v>
      </c>
      <c r="F67" s="97">
        <v>247</v>
      </c>
      <c r="G67" s="101">
        <f t="shared" si="6"/>
        <v>4.408352668213457</v>
      </c>
    </row>
    <row r="68" spans="1:7" ht="12.75">
      <c r="A68" s="4" t="s">
        <v>363</v>
      </c>
      <c r="B68" s="97">
        <v>1147</v>
      </c>
      <c r="C68" s="10">
        <f t="shared" si="7"/>
        <v>21.88096146508966</v>
      </c>
      <c r="E68" s="1" t="s">
        <v>364</v>
      </c>
      <c r="F68" s="97">
        <v>250</v>
      </c>
      <c r="G68" s="101">
        <f t="shared" si="6"/>
        <v>4.461895413171516</v>
      </c>
    </row>
    <row r="69" spans="1:7" ht="12.75">
      <c r="A69" s="4" t="s">
        <v>365</v>
      </c>
      <c r="B69" s="97">
        <v>879</v>
      </c>
      <c r="C69" s="10">
        <f t="shared" si="7"/>
        <v>16.768409004196872</v>
      </c>
      <c r="E69" s="1" t="s">
        <v>366</v>
      </c>
      <c r="F69" s="97">
        <v>12</v>
      </c>
      <c r="G69" s="101">
        <f t="shared" si="6"/>
        <v>0.21417097983223274</v>
      </c>
    </row>
    <row r="70" spans="1:7" ht="12.75">
      <c r="A70" s="4" t="s">
        <v>367</v>
      </c>
      <c r="B70" s="97">
        <v>268</v>
      </c>
      <c r="C70" s="10">
        <f t="shared" si="7"/>
        <v>5.11255246089279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118</v>
      </c>
      <c r="C71" s="40">
        <f t="shared" si="7"/>
        <v>2.2510492178557806</v>
      </c>
      <c r="D71" s="41"/>
      <c r="E71" s="9" t="s">
        <v>369</v>
      </c>
      <c r="F71" s="103">
        <v>881</v>
      </c>
      <c r="G71" s="104">
        <f t="shared" si="6"/>
        <v>15.72371943601642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4260</v>
      </c>
      <c r="C9" s="81">
        <f>(B9/$B$9)*100</f>
        <v>100</v>
      </c>
      <c r="D9" s="65"/>
      <c r="E9" s="79" t="s">
        <v>381</v>
      </c>
      <c r="F9" s="80">
        <v>2145</v>
      </c>
      <c r="G9" s="81">
        <f>(F9/$F$9)*100</f>
        <v>100</v>
      </c>
    </row>
    <row r="10" spans="1:7" ht="12.75">
      <c r="A10" s="82" t="s">
        <v>382</v>
      </c>
      <c r="B10" s="97">
        <v>3191</v>
      </c>
      <c r="C10" s="105">
        <f>(B10/$B$9)*100</f>
        <v>74.90610328638498</v>
      </c>
      <c r="D10" s="65"/>
      <c r="E10" s="78" t="s">
        <v>383</v>
      </c>
      <c r="F10" s="97">
        <v>63</v>
      </c>
      <c r="G10" s="105">
        <f aca="true" t="shared" si="0" ref="G10:G19">(F10/$F$9)*100</f>
        <v>2.937062937062937</v>
      </c>
    </row>
    <row r="11" spans="1:7" ht="12.75">
      <c r="A11" s="82" t="s">
        <v>384</v>
      </c>
      <c r="B11" s="97">
        <v>3191</v>
      </c>
      <c r="C11" s="105">
        <f aca="true" t="shared" si="1" ref="C11:C16">(B11/$B$9)*100</f>
        <v>74.90610328638498</v>
      </c>
      <c r="D11" s="65"/>
      <c r="E11" s="78" t="s">
        <v>385</v>
      </c>
      <c r="F11" s="97">
        <v>100</v>
      </c>
      <c r="G11" s="105">
        <f t="shared" si="0"/>
        <v>4.662004662004662</v>
      </c>
    </row>
    <row r="12" spans="1:7" ht="12.75">
      <c r="A12" s="82" t="s">
        <v>386</v>
      </c>
      <c r="B12" s="97">
        <v>3152</v>
      </c>
      <c r="C12" s="105">
        <f>(B12/$B$9)*100</f>
        <v>73.9906103286385</v>
      </c>
      <c r="D12" s="65"/>
      <c r="E12" s="78" t="s">
        <v>387</v>
      </c>
      <c r="F12" s="97">
        <v>84</v>
      </c>
      <c r="G12" s="105">
        <f t="shared" si="0"/>
        <v>3.9160839160839163</v>
      </c>
    </row>
    <row r="13" spans="1:7" ht="12.75">
      <c r="A13" s="82" t="s">
        <v>388</v>
      </c>
      <c r="B13" s="97">
        <v>39</v>
      </c>
      <c r="C13" s="105">
        <f>(B13/$B$9)*100</f>
        <v>0.9154929577464789</v>
      </c>
      <c r="D13" s="65"/>
      <c r="E13" s="78" t="s">
        <v>389</v>
      </c>
      <c r="F13" s="97">
        <v>146</v>
      </c>
      <c r="G13" s="105">
        <f t="shared" si="0"/>
        <v>6.806526806526807</v>
      </c>
    </row>
    <row r="14" spans="1:7" ht="12.75">
      <c r="A14" s="82" t="s">
        <v>390</v>
      </c>
      <c r="B14" s="109">
        <v>1.2</v>
      </c>
      <c r="C14" s="112" t="s">
        <v>261</v>
      </c>
      <c r="D14" s="65"/>
      <c r="E14" s="78" t="s">
        <v>391</v>
      </c>
      <c r="F14" s="97">
        <v>225</v>
      </c>
      <c r="G14" s="105">
        <f t="shared" si="0"/>
        <v>10.48951048951049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586</v>
      </c>
      <c r="G15" s="105">
        <f t="shared" si="0"/>
        <v>27.31934731934732</v>
      </c>
    </row>
    <row r="16" spans="1:7" ht="12.75">
      <c r="A16" s="82" t="s">
        <v>67</v>
      </c>
      <c r="B16" s="97">
        <v>1069</v>
      </c>
      <c r="C16" s="105">
        <f t="shared" si="1"/>
        <v>25.09389671361502</v>
      </c>
      <c r="D16" s="65"/>
      <c r="E16" s="78" t="s">
        <v>68</v>
      </c>
      <c r="F16" s="97">
        <v>350</v>
      </c>
      <c r="G16" s="105">
        <f t="shared" si="0"/>
        <v>16.317016317016318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445</v>
      </c>
      <c r="G17" s="105">
        <f t="shared" si="0"/>
        <v>20.745920745920746</v>
      </c>
    </row>
    <row r="18" spans="1:7" ht="12.75">
      <c r="A18" s="77" t="s">
        <v>70</v>
      </c>
      <c r="B18" s="80">
        <v>2264</v>
      </c>
      <c r="C18" s="81">
        <f>(B18/$B$18)*100</f>
        <v>100</v>
      </c>
      <c r="D18" s="65"/>
      <c r="E18" s="78" t="s">
        <v>170</v>
      </c>
      <c r="F18" s="97">
        <v>80</v>
      </c>
      <c r="G18" s="105">
        <f t="shared" si="0"/>
        <v>3.7296037296037294</v>
      </c>
    </row>
    <row r="19" spans="1:9" ht="12.75">
      <c r="A19" s="82" t="s">
        <v>382</v>
      </c>
      <c r="B19" s="97">
        <v>1487</v>
      </c>
      <c r="C19" s="105">
        <f>(B19/$B$18)*100</f>
        <v>65.68021201413427</v>
      </c>
      <c r="D19" s="65"/>
      <c r="E19" s="78" t="s">
        <v>169</v>
      </c>
      <c r="F19" s="98">
        <v>66</v>
      </c>
      <c r="G19" s="105">
        <f t="shared" si="0"/>
        <v>3.076923076923077</v>
      </c>
      <c r="I19" s="117"/>
    </row>
    <row r="20" spans="1:7" ht="12.75">
      <c r="A20" s="82" t="s">
        <v>384</v>
      </c>
      <c r="B20" s="97">
        <v>1487</v>
      </c>
      <c r="C20" s="105">
        <f>(B20/$B$18)*100</f>
        <v>65.68021201413427</v>
      </c>
      <c r="D20" s="65"/>
      <c r="E20" s="78" t="s">
        <v>71</v>
      </c>
      <c r="F20" s="97">
        <v>67247</v>
      </c>
      <c r="G20" s="112" t="s">
        <v>261</v>
      </c>
    </row>
    <row r="21" spans="1:7" ht="12.75">
      <c r="A21" s="82" t="s">
        <v>386</v>
      </c>
      <c r="B21" s="97">
        <v>1459</v>
      </c>
      <c r="C21" s="105">
        <f>(B21/$B$18)*100</f>
        <v>64.4434628975265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1932</v>
      </c>
      <c r="G22" s="105">
        <f>(F22/$F$9)*100</f>
        <v>90.06993006993007</v>
      </c>
    </row>
    <row r="23" spans="1:7" ht="12.75">
      <c r="A23" s="77" t="s">
        <v>73</v>
      </c>
      <c r="B23" s="80">
        <v>450</v>
      </c>
      <c r="C23" s="81">
        <f>(B23/$B$23)*100</f>
        <v>100</v>
      </c>
      <c r="D23" s="65"/>
      <c r="E23" s="78" t="s">
        <v>74</v>
      </c>
      <c r="F23" s="97">
        <v>78361</v>
      </c>
      <c r="G23" s="112" t="s">
        <v>261</v>
      </c>
    </row>
    <row r="24" spans="1:7" ht="12.75">
      <c r="A24" s="82" t="s">
        <v>75</v>
      </c>
      <c r="B24" s="97">
        <v>238</v>
      </c>
      <c r="C24" s="105">
        <f>(B24/$B$23)*100</f>
        <v>52.888888888888886</v>
      </c>
      <c r="D24" s="65"/>
      <c r="E24" s="78" t="s">
        <v>76</v>
      </c>
      <c r="F24" s="97">
        <v>384</v>
      </c>
      <c r="G24" s="105">
        <f>(F24/$F$9)*100</f>
        <v>17.902097902097903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10925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</v>
      </c>
      <c r="G26" s="105">
        <f>(F26/$F$9)*100</f>
        <v>0.9790209790209791</v>
      </c>
    </row>
    <row r="27" spans="1:7" ht="12.75">
      <c r="A27" s="77" t="s">
        <v>85</v>
      </c>
      <c r="B27" s="80">
        <v>3121</v>
      </c>
      <c r="C27" s="81">
        <f>(B27/$B$27)*100</f>
        <v>100</v>
      </c>
      <c r="D27" s="65"/>
      <c r="E27" s="78" t="s">
        <v>78</v>
      </c>
      <c r="F27" s="98">
        <v>4933</v>
      </c>
      <c r="G27" s="112" t="s">
        <v>261</v>
      </c>
    </row>
    <row r="28" spans="1:7" ht="12.75">
      <c r="A28" s="82" t="s">
        <v>86</v>
      </c>
      <c r="B28" s="97">
        <v>2607</v>
      </c>
      <c r="C28" s="105">
        <f aca="true" t="shared" si="2" ref="C28:C33">(B28/$B$27)*100</f>
        <v>83.53091957705864</v>
      </c>
      <c r="D28" s="65"/>
      <c r="E28" s="78" t="s">
        <v>79</v>
      </c>
      <c r="F28" s="97">
        <v>37</v>
      </c>
      <c r="G28" s="105">
        <f>(F28/$F$9)*100</f>
        <v>1.724941724941725</v>
      </c>
    </row>
    <row r="29" spans="1:7" ht="12.75">
      <c r="A29" s="82" t="s">
        <v>87</v>
      </c>
      <c r="B29" s="97">
        <v>271</v>
      </c>
      <c r="C29" s="105">
        <f t="shared" si="2"/>
        <v>8.68311438641461</v>
      </c>
      <c r="D29" s="65"/>
      <c r="E29" s="78" t="s">
        <v>80</v>
      </c>
      <c r="F29" s="97">
        <v>4148</v>
      </c>
      <c r="G29" s="112" t="s">
        <v>261</v>
      </c>
    </row>
    <row r="30" spans="1:7" ht="12.75">
      <c r="A30" s="82" t="s">
        <v>88</v>
      </c>
      <c r="B30" s="97">
        <v>58</v>
      </c>
      <c r="C30" s="105">
        <f t="shared" si="2"/>
        <v>1.8583787247677026</v>
      </c>
      <c r="D30" s="65"/>
      <c r="E30" s="78" t="s">
        <v>81</v>
      </c>
      <c r="F30" s="97">
        <v>307</v>
      </c>
      <c r="G30" s="105">
        <f>(F30/$F$9)*100</f>
        <v>14.31235431235431</v>
      </c>
    </row>
    <row r="31" spans="1:7" ht="12.75">
      <c r="A31" s="82" t="s">
        <v>115</v>
      </c>
      <c r="B31" s="97">
        <v>65</v>
      </c>
      <c r="C31" s="105">
        <f t="shared" si="2"/>
        <v>2.0826658122396666</v>
      </c>
      <c r="D31" s="65"/>
      <c r="E31" s="78" t="s">
        <v>82</v>
      </c>
      <c r="F31" s="97">
        <v>17154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0.16020506247997437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115</v>
      </c>
      <c r="C33" s="105">
        <f t="shared" si="2"/>
        <v>3.6847164370394108</v>
      </c>
      <c r="D33" s="65"/>
      <c r="E33" s="79" t="s">
        <v>84</v>
      </c>
      <c r="F33" s="80">
        <v>1504</v>
      </c>
      <c r="G33" s="81">
        <f>(F33/$F$33)*100</f>
        <v>100</v>
      </c>
    </row>
    <row r="34" spans="1:7" ht="12.75">
      <c r="A34" s="82" t="s">
        <v>91</v>
      </c>
      <c r="B34" s="120">
        <v>35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0.7978723404255319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26</v>
      </c>
      <c r="G35" s="105">
        <f t="shared" si="3"/>
        <v>1.7287234042553192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30</v>
      </c>
      <c r="G36" s="105">
        <f t="shared" si="3"/>
        <v>1.9946808510638299</v>
      </c>
    </row>
    <row r="37" spans="1:7" ht="12.75">
      <c r="A37" s="77" t="s">
        <v>94</v>
      </c>
      <c r="B37" s="80">
        <v>3152</v>
      </c>
      <c r="C37" s="81">
        <f>(B37/$B$37)*100</f>
        <v>100</v>
      </c>
      <c r="D37" s="65"/>
      <c r="E37" s="78" t="s">
        <v>389</v>
      </c>
      <c r="F37" s="97">
        <v>80</v>
      </c>
      <c r="G37" s="105">
        <f t="shared" si="3"/>
        <v>5.319148936170213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148</v>
      </c>
      <c r="G38" s="105">
        <f t="shared" si="3"/>
        <v>9.840425531914894</v>
      </c>
    </row>
    <row r="39" spans="1:7" ht="12.75">
      <c r="A39" s="82" t="s">
        <v>97</v>
      </c>
      <c r="B39" s="98">
        <v>1258</v>
      </c>
      <c r="C39" s="105">
        <f>(B39/$B$37)*100</f>
        <v>39.911167512690355</v>
      </c>
      <c r="D39" s="65"/>
      <c r="E39" s="78" t="s">
        <v>393</v>
      </c>
      <c r="F39" s="97">
        <v>399</v>
      </c>
      <c r="G39" s="105">
        <f t="shared" si="3"/>
        <v>26.529255319148938</v>
      </c>
    </row>
    <row r="40" spans="1:7" ht="12.75">
      <c r="A40" s="82" t="s">
        <v>98</v>
      </c>
      <c r="B40" s="98">
        <v>466</v>
      </c>
      <c r="C40" s="105">
        <f>(B40/$B$37)*100</f>
        <v>14.784263959390865</v>
      </c>
      <c r="D40" s="65"/>
      <c r="E40" s="78" t="s">
        <v>68</v>
      </c>
      <c r="F40" s="97">
        <v>300</v>
      </c>
      <c r="G40" s="105">
        <f t="shared" si="3"/>
        <v>19.9468085106383</v>
      </c>
    </row>
    <row r="41" spans="1:7" ht="12.75">
      <c r="A41" s="82" t="s">
        <v>100</v>
      </c>
      <c r="B41" s="98">
        <v>834</v>
      </c>
      <c r="C41" s="105">
        <f>(B41/$B$37)*100</f>
        <v>26.45939086294416</v>
      </c>
      <c r="D41" s="65"/>
      <c r="E41" s="78" t="s">
        <v>69</v>
      </c>
      <c r="F41" s="97">
        <v>388</v>
      </c>
      <c r="G41" s="105">
        <f t="shared" si="3"/>
        <v>25.79787234042553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62</v>
      </c>
      <c r="G42" s="105">
        <f t="shared" si="3"/>
        <v>4.122340425531915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59</v>
      </c>
      <c r="G43" s="105">
        <f t="shared" si="3"/>
        <v>3.9228723404255317</v>
      </c>
    </row>
    <row r="44" spans="1:7" ht="12.75">
      <c r="A44" s="82" t="s">
        <v>291</v>
      </c>
      <c r="B44" s="98">
        <v>313</v>
      </c>
      <c r="C44" s="105">
        <f>(B44/$B$37)*100</f>
        <v>9.930203045685278</v>
      </c>
      <c r="D44" s="65"/>
      <c r="E44" s="78" t="s">
        <v>93</v>
      </c>
      <c r="F44" s="97">
        <v>79819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281</v>
      </c>
      <c r="C46" s="105">
        <f>(B46/$B$37)*100</f>
        <v>8.914974619289339</v>
      </c>
      <c r="D46" s="65"/>
      <c r="E46" s="78" t="s">
        <v>96</v>
      </c>
      <c r="F46" s="97">
        <v>30555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59688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0.28553299492385786</v>
      </c>
      <c r="D49" s="87"/>
      <c r="E49" s="88" t="s">
        <v>102</v>
      </c>
      <c r="F49" s="113">
        <v>37643</v>
      </c>
      <c r="G49" s="114" t="s">
        <v>261</v>
      </c>
    </row>
    <row r="50" spans="1:7" ht="13.5" thickTop="1">
      <c r="A50" s="82" t="s">
        <v>116</v>
      </c>
      <c r="B50" s="98">
        <v>288</v>
      </c>
      <c r="C50" s="105">
        <f t="shared" si="4"/>
        <v>9.137055837563452</v>
      </c>
      <c r="D50" s="65"/>
      <c r="E50" s="78"/>
      <c r="F50" s="86"/>
      <c r="G50" s="85"/>
    </row>
    <row r="51" spans="1:7" ht="12.75">
      <c r="A51" s="82" t="s">
        <v>117</v>
      </c>
      <c r="B51" s="98">
        <v>432</v>
      </c>
      <c r="C51" s="105">
        <f t="shared" si="4"/>
        <v>13.705583756345177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159</v>
      </c>
      <c r="C52" s="105">
        <f t="shared" si="4"/>
        <v>5.0444162436548226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324</v>
      </c>
      <c r="C53" s="105">
        <f t="shared" si="4"/>
        <v>10.279187817258883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181</v>
      </c>
      <c r="C54" s="105">
        <f t="shared" si="4"/>
        <v>5.74238578680203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128</v>
      </c>
      <c r="C55" s="105">
        <f t="shared" si="4"/>
        <v>4.060913705583756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203</v>
      </c>
      <c r="C57" s="105">
        <f>(B57/$B$37)*100</f>
        <v>6.440355329949239</v>
      </c>
      <c r="D57" s="65"/>
      <c r="E57" s="79" t="s">
        <v>84</v>
      </c>
      <c r="F57" s="80">
        <v>18</v>
      </c>
      <c r="G57" s="105">
        <f>(F57/L57)*100</f>
        <v>1.196808510638298</v>
      </c>
      <c r="H57" s="79" t="s">
        <v>84</v>
      </c>
      <c r="L57" s="15">
        <v>1504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</v>
      </c>
      <c r="G58" s="105">
        <f>(F58/L58)*100</f>
        <v>1.4492753623188406</v>
      </c>
      <c r="H58" s="78" t="s">
        <v>118</v>
      </c>
      <c r="L58" s="15">
        <v>828</v>
      </c>
    </row>
    <row r="59" spans="1:12" ht="12.75">
      <c r="A59" s="82" t="s">
        <v>112</v>
      </c>
      <c r="B59" s="98">
        <v>380</v>
      </c>
      <c r="C59" s="105">
        <f>(B59/$B$37)*100</f>
        <v>12.055837563451776</v>
      </c>
      <c r="D59" s="65"/>
      <c r="E59" s="78" t="s">
        <v>120</v>
      </c>
      <c r="F59" s="97">
        <v>6</v>
      </c>
      <c r="G59" s="105">
        <f>(F59/L59)*100</f>
        <v>2.0338983050847457</v>
      </c>
      <c r="H59" s="78" t="s">
        <v>120</v>
      </c>
      <c r="L59" s="15">
        <v>295</v>
      </c>
    </row>
    <row r="60" spans="1:7" ht="12.75">
      <c r="A60" s="82" t="s">
        <v>113</v>
      </c>
      <c r="B60" s="98">
        <v>539</v>
      </c>
      <c r="C60" s="105">
        <f>(B60/$B$37)*100</f>
        <v>17.1002538071066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160</v>
      </c>
      <c r="C62" s="105">
        <f>(B62/$B$37)*100</f>
        <v>5.0761421319796955</v>
      </c>
      <c r="D62" s="65"/>
      <c r="E62" s="79" t="s">
        <v>123</v>
      </c>
      <c r="F62" s="80">
        <v>6</v>
      </c>
      <c r="G62" s="105">
        <f>(F62/L62)*100</f>
        <v>4.6875</v>
      </c>
      <c r="H62" s="79" t="s">
        <v>394</v>
      </c>
      <c r="L62" s="15">
        <v>128</v>
      </c>
    </row>
    <row r="63" spans="1:12" ht="12.75">
      <c r="A63" s="61" t="s">
        <v>293</v>
      </c>
      <c r="B63" s="98">
        <v>165</v>
      </c>
      <c r="C63" s="105">
        <f>(B63/$B$37)*100</f>
        <v>5.2347715736040605</v>
      </c>
      <c r="D63" s="65"/>
      <c r="E63" s="78" t="s">
        <v>118</v>
      </c>
      <c r="F63" s="97">
        <v>6</v>
      </c>
      <c r="G63" s="105">
        <f>(F63/L63)*100</f>
        <v>8.333333333333332</v>
      </c>
      <c r="H63" s="78" t="s">
        <v>118</v>
      </c>
      <c r="L63" s="15">
        <v>72</v>
      </c>
    </row>
    <row r="64" spans="1:12" ht="12.75">
      <c r="A64" s="82" t="s">
        <v>114</v>
      </c>
      <c r="B64" s="98">
        <v>184</v>
      </c>
      <c r="C64" s="105">
        <f>(B64/$B$37)*100</f>
        <v>5.83756345177665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158</v>
      </c>
      <c r="G66" s="105">
        <f aca="true" t="shared" si="5" ref="G66:G71">(F66/L66)*100</f>
        <v>2.8199179011243976</v>
      </c>
      <c r="H66" s="79" t="s">
        <v>124</v>
      </c>
      <c r="L66" s="15">
        <v>5603</v>
      </c>
    </row>
    <row r="67" spans="1:12" ht="12.75">
      <c r="A67" s="82" t="s">
        <v>126</v>
      </c>
      <c r="B67" s="97">
        <v>2557</v>
      </c>
      <c r="C67" s="105">
        <f>(B67/$B$37)*100</f>
        <v>81.1230964467005</v>
      </c>
      <c r="D67" s="65"/>
      <c r="E67" s="78" t="s">
        <v>262</v>
      </c>
      <c r="F67" s="97">
        <v>121</v>
      </c>
      <c r="G67" s="105">
        <f t="shared" si="5"/>
        <v>2.931201550387597</v>
      </c>
      <c r="H67" s="78" t="s">
        <v>262</v>
      </c>
      <c r="L67" s="15">
        <v>4128</v>
      </c>
    </row>
    <row r="68" spans="1:12" ht="12.75">
      <c r="A68" s="82" t="s">
        <v>128</v>
      </c>
      <c r="B68" s="97">
        <v>433</v>
      </c>
      <c r="C68" s="105">
        <f>(B68/$B$37)*100</f>
        <v>13.73730964467005</v>
      </c>
      <c r="D68" s="65"/>
      <c r="E68" s="78" t="s">
        <v>127</v>
      </c>
      <c r="F68" s="97">
        <v>28</v>
      </c>
      <c r="G68" s="105">
        <f t="shared" si="5"/>
        <v>6.292134831460674</v>
      </c>
      <c r="H68" s="78" t="s">
        <v>127</v>
      </c>
      <c r="L68" s="15">
        <v>445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</v>
      </c>
      <c r="G69" s="105">
        <f t="shared" si="5"/>
        <v>1.9768234492160874</v>
      </c>
      <c r="H69" s="78" t="s">
        <v>129</v>
      </c>
      <c r="L69" s="15">
        <v>1467</v>
      </c>
    </row>
    <row r="70" spans="1:12" ht="12.75">
      <c r="A70" s="82" t="s">
        <v>376</v>
      </c>
      <c r="B70" s="97">
        <v>150</v>
      </c>
      <c r="C70" s="105">
        <f>(B70/$B$37)*100</f>
        <v>4.758883248730964</v>
      </c>
      <c r="D70" s="65"/>
      <c r="E70" s="78" t="s">
        <v>130</v>
      </c>
      <c r="F70" s="97">
        <v>21</v>
      </c>
      <c r="G70" s="105">
        <f t="shared" si="5"/>
        <v>1.89873417721519</v>
      </c>
      <c r="H70" s="78" t="s">
        <v>130</v>
      </c>
      <c r="L70" s="15">
        <v>1106</v>
      </c>
    </row>
    <row r="71" spans="1:12" ht="13.5" thickBot="1">
      <c r="A71" s="90" t="s">
        <v>371</v>
      </c>
      <c r="B71" s="110">
        <v>12</v>
      </c>
      <c r="C71" s="111">
        <f>(B71/$B$37)*100</f>
        <v>0.3807106598984772</v>
      </c>
      <c r="D71" s="91"/>
      <c r="E71" s="92" t="s">
        <v>131</v>
      </c>
      <c r="F71" s="110">
        <v>92</v>
      </c>
      <c r="G71" s="118">
        <f t="shared" si="5"/>
        <v>11.27450980392157</v>
      </c>
      <c r="H71" s="92" t="s">
        <v>131</v>
      </c>
      <c r="L71" s="15">
        <v>816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2210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2146</v>
      </c>
      <c r="G9" s="81">
        <f>(F9/$F$9)*100</f>
        <v>100</v>
      </c>
      <c r="I9" s="53"/>
    </row>
    <row r="10" spans="1:7" ht="12.75">
      <c r="A10" s="36" t="s">
        <v>137</v>
      </c>
      <c r="B10" s="97">
        <v>1200</v>
      </c>
      <c r="C10" s="105">
        <f aca="true" t="shared" si="0" ref="C10:C18">(B10/$B$8)*100</f>
        <v>54.29864253393665</v>
      </c>
      <c r="E10" s="32" t="s">
        <v>138</v>
      </c>
      <c r="F10" s="97">
        <v>2115</v>
      </c>
      <c r="G10" s="105">
        <f>(F10/$F$9)*100</f>
        <v>98.55545200372786</v>
      </c>
    </row>
    <row r="11" spans="1:7" ht="12.75">
      <c r="A11" s="36" t="s">
        <v>139</v>
      </c>
      <c r="B11" s="97">
        <v>554</v>
      </c>
      <c r="C11" s="105">
        <f t="shared" si="0"/>
        <v>25.06787330316742</v>
      </c>
      <c r="E11" s="32" t="s">
        <v>140</v>
      </c>
      <c r="F11" s="97">
        <v>23</v>
      </c>
      <c r="G11" s="105">
        <f>(F11/$F$9)*100</f>
        <v>1.0717614165890028</v>
      </c>
    </row>
    <row r="12" spans="1:7" ht="12.75">
      <c r="A12" s="36" t="s">
        <v>141</v>
      </c>
      <c r="B12" s="97">
        <v>51</v>
      </c>
      <c r="C12" s="105">
        <f t="shared" si="0"/>
        <v>2.307692307692308</v>
      </c>
      <c r="E12" s="32" t="s">
        <v>142</v>
      </c>
      <c r="F12" s="97">
        <v>8</v>
      </c>
      <c r="G12" s="105">
        <f>(F12/$F$9)*100</f>
        <v>0.3727865796831314</v>
      </c>
    </row>
    <row r="13" spans="1:7" ht="12.75">
      <c r="A13" s="36" t="s">
        <v>143</v>
      </c>
      <c r="B13" s="97">
        <v>72</v>
      </c>
      <c r="C13" s="105">
        <f t="shared" si="0"/>
        <v>3.2579185520361995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71</v>
      </c>
      <c r="C14" s="105">
        <f t="shared" si="0"/>
        <v>3.2126696832579182</v>
      </c>
      <c r="E14" s="42" t="s">
        <v>145</v>
      </c>
      <c r="F14" s="80">
        <v>1448</v>
      </c>
      <c r="G14" s="81">
        <f>(F14/$F$14)*100</f>
        <v>100</v>
      </c>
    </row>
    <row r="15" spans="1:7" ht="12.75">
      <c r="A15" s="36" t="s">
        <v>146</v>
      </c>
      <c r="B15" s="97">
        <v>128</v>
      </c>
      <c r="C15" s="105">
        <f t="shared" si="0"/>
        <v>5.791855203619909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120</v>
      </c>
      <c r="C16" s="105">
        <f t="shared" si="0"/>
        <v>5.429864253393665</v>
      </c>
      <c r="E16" s="1" t="s">
        <v>149</v>
      </c>
      <c r="F16" s="97">
        <v>4</v>
      </c>
      <c r="G16" s="105">
        <f>(F16/$F$14)*100</f>
        <v>0.2762430939226519</v>
      </c>
    </row>
    <row r="17" spans="1:7" ht="12.75">
      <c r="A17" s="36" t="s">
        <v>150</v>
      </c>
      <c r="B17" s="97">
        <v>14</v>
      </c>
      <c r="C17" s="105">
        <f t="shared" si="0"/>
        <v>0.6334841628959276</v>
      </c>
      <c r="E17" s="1" t="s">
        <v>151</v>
      </c>
      <c r="F17" s="97">
        <v>83</v>
      </c>
      <c r="G17" s="105">
        <f aca="true" t="shared" si="1" ref="G17:G23">(F17/$F$14)*100</f>
        <v>5.732044198895028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437</v>
      </c>
      <c r="G18" s="105">
        <f t="shared" si="1"/>
        <v>30.17955801104972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445</v>
      </c>
      <c r="G19" s="105">
        <f t="shared" si="1"/>
        <v>30.732044198895025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341</v>
      </c>
      <c r="G20" s="105">
        <f t="shared" si="1"/>
        <v>23.549723756906076</v>
      </c>
    </row>
    <row r="21" spans="1:7" ht="12.75">
      <c r="A21" s="36" t="s">
        <v>156</v>
      </c>
      <c r="B21" s="98">
        <v>95</v>
      </c>
      <c r="C21" s="105">
        <f aca="true" t="shared" si="2" ref="C21:C28">(B21/$B$8)*100</f>
        <v>4.298642533936651</v>
      </c>
      <c r="E21" s="1" t="s">
        <v>157</v>
      </c>
      <c r="F21" s="97">
        <v>126</v>
      </c>
      <c r="G21" s="105">
        <f t="shared" si="1"/>
        <v>8.701657458563536</v>
      </c>
    </row>
    <row r="22" spans="1:7" ht="12.75">
      <c r="A22" s="36" t="s">
        <v>158</v>
      </c>
      <c r="B22" s="98">
        <v>280</v>
      </c>
      <c r="C22" s="105">
        <f t="shared" si="2"/>
        <v>12.669683257918551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471</v>
      </c>
      <c r="C23" s="105">
        <f t="shared" si="2"/>
        <v>21.312217194570135</v>
      </c>
      <c r="E23" s="1" t="s">
        <v>161</v>
      </c>
      <c r="F23" s="98">
        <v>12</v>
      </c>
      <c r="G23" s="105">
        <f t="shared" si="1"/>
        <v>0.8287292817679558</v>
      </c>
    </row>
    <row r="24" spans="1:7" ht="12.75">
      <c r="A24" s="36" t="s">
        <v>162</v>
      </c>
      <c r="B24" s="97">
        <v>403</v>
      </c>
      <c r="C24" s="105">
        <f t="shared" si="2"/>
        <v>18.235294117647058</v>
      </c>
      <c r="E24" s="1" t="s">
        <v>163</v>
      </c>
      <c r="F24" s="97">
        <v>169500</v>
      </c>
      <c r="G24" s="112" t="s">
        <v>261</v>
      </c>
    </row>
    <row r="25" spans="1:7" ht="12.75">
      <c r="A25" s="36" t="s">
        <v>164</v>
      </c>
      <c r="B25" s="97">
        <v>350</v>
      </c>
      <c r="C25" s="105">
        <f t="shared" si="2"/>
        <v>15.837104072398189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149</v>
      </c>
      <c r="C26" s="105">
        <f t="shared" si="2"/>
        <v>6.742081447963801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226</v>
      </c>
      <c r="C27" s="105">
        <f t="shared" si="2"/>
        <v>10.226244343891402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236</v>
      </c>
      <c r="C28" s="105">
        <f t="shared" si="2"/>
        <v>10.678733031674208</v>
      </c>
      <c r="E28" s="32" t="s">
        <v>176</v>
      </c>
      <c r="F28" s="97">
        <v>1250</v>
      </c>
      <c r="G28" s="105">
        <f aca="true" t="shared" si="3" ref="G28:G35">(F28/$F$14)*100</f>
        <v>86.32596685082873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15</v>
      </c>
      <c r="C31" s="105">
        <f aca="true" t="shared" si="4" ref="C31:C39">(B31/$B$8)*100</f>
        <v>0.6787330316742082</v>
      </c>
      <c r="E31" s="32" t="s">
        <v>181</v>
      </c>
      <c r="F31" s="97">
        <v>22</v>
      </c>
      <c r="G31" s="105">
        <f t="shared" si="3"/>
        <v>1.5193370165745856</v>
      </c>
    </row>
    <row r="32" spans="1:7" ht="12.75">
      <c r="A32" s="36" t="s">
        <v>182</v>
      </c>
      <c r="B32" s="97">
        <v>27</v>
      </c>
      <c r="C32" s="105">
        <f t="shared" si="4"/>
        <v>1.2217194570135748</v>
      </c>
      <c r="E32" s="32" t="s">
        <v>183</v>
      </c>
      <c r="F32" s="97">
        <v>105</v>
      </c>
      <c r="G32" s="105">
        <f t="shared" si="3"/>
        <v>7.251381215469613</v>
      </c>
    </row>
    <row r="33" spans="1:7" ht="12.75">
      <c r="A33" s="36" t="s">
        <v>184</v>
      </c>
      <c r="B33" s="97">
        <v>148</v>
      </c>
      <c r="C33" s="105">
        <f t="shared" si="4"/>
        <v>6.6968325791855206</v>
      </c>
      <c r="E33" s="32" t="s">
        <v>185</v>
      </c>
      <c r="F33" s="97">
        <v>494</v>
      </c>
      <c r="G33" s="105">
        <f t="shared" si="3"/>
        <v>34.11602209944751</v>
      </c>
    </row>
    <row r="34" spans="1:7" ht="12.75">
      <c r="A34" s="36" t="s">
        <v>186</v>
      </c>
      <c r="B34" s="97">
        <v>299</v>
      </c>
      <c r="C34" s="105">
        <f t="shared" si="4"/>
        <v>13.529411764705882</v>
      </c>
      <c r="E34" s="32" t="s">
        <v>187</v>
      </c>
      <c r="F34" s="97">
        <v>351</v>
      </c>
      <c r="G34" s="105">
        <f t="shared" si="3"/>
        <v>24.24033149171271</v>
      </c>
    </row>
    <row r="35" spans="1:7" ht="12.75">
      <c r="A35" s="36" t="s">
        <v>188</v>
      </c>
      <c r="B35" s="97">
        <v>452</v>
      </c>
      <c r="C35" s="105">
        <f t="shared" si="4"/>
        <v>20.452488687782804</v>
      </c>
      <c r="E35" s="32" t="s">
        <v>189</v>
      </c>
      <c r="F35" s="97">
        <v>278</v>
      </c>
      <c r="G35" s="105">
        <f t="shared" si="3"/>
        <v>19.19889502762431</v>
      </c>
    </row>
    <row r="36" spans="1:7" ht="12.75">
      <c r="A36" s="36" t="s">
        <v>190</v>
      </c>
      <c r="B36" s="97">
        <v>332</v>
      </c>
      <c r="C36" s="105">
        <f t="shared" si="4"/>
        <v>15.02262443438914</v>
      </c>
      <c r="E36" s="32" t="s">
        <v>191</v>
      </c>
      <c r="F36" s="97">
        <v>1503</v>
      </c>
      <c r="G36" s="112" t="s">
        <v>261</v>
      </c>
    </row>
    <row r="37" spans="1:7" ht="12.75">
      <c r="A37" s="36" t="s">
        <v>192</v>
      </c>
      <c r="B37" s="97">
        <v>235</v>
      </c>
      <c r="C37" s="105">
        <f t="shared" si="4"/>
        <v>10.633484162895927</v>
      </c>
      <c r="E37" s="32" t="s">
        <v>193</v>
      </c>
      <c r="F37" s="97">
        <v>198</v>
      </c>
      <c r="G37" s="105">
        <f>(F37/$F$14)*100</f>
        <v>13.674033149171272</v>
      </c>
    </row>
    <row r="38" spans="1:7" ht="12.75">
      <c r="A38" s="36" t="s">
        <v>194</v>
      </c>
      <c r="B38" s="97">
        <v>333</v>
      </c>
      <c r="C38" s="105">
        <f t="shared" si="4"/>
        <v>15.06787330316742</v>
      </c>
      <c r="E38" s="32" t="s">
        <v>191</v>
      </c>
      <c r="F38" s="97">
        <v>515</v>
      </c>
      <c r="G38" s="112" t="s">
        <v>261</v>
      </c>
    </row>
    <row r="39" spans="1:7" ht="12.75">
      <c r="A39" s="36" t="s">
        <v>195</v>
      </c>
      <c r="B39" s="97">
        <v>369</v>
      </c>
      <c r="C39" s="105">
        <f t="shared" si="4"/>
        <v>16.696832579185518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319</v>
      </c>
      <c r="G43" s="105">
        <f aca="true" t="shared" si="5" ref="G43:G48">(F43/$F$14)*100</f>
        <v>22.030386740331494</v>
      </c>
    </row>
    <row r="44" spans="1:7" ht="12.75">
      <c r="A44" s="36" t="s">
        <v>209</v>
      </c>
      <c r="B44" s="98">
        <v>339</v>
      </c>
      <c r="C44" s="105">
        <f aca="true" t="shared" si="6" ref="C44:C49">(B44/$B$42)*100</f>
        <v>15.796831314072692</v>
      </c>
      <c r="E44" s="32" t="s">
        <v>210</v>
      </c>
      <c r="F44" s="97">
        <v>295</v>
      </c>
      <c r="G44" s="105">
        <f t="shared" si="5"/>
        <v>20.37292817679558</v>
      </c>
    </row>
    <row r="45" spans="1:7" ht="12.75">
      <c r="A45" s="36" t="s">
        <v>211</v>
      </c>
      <c r="B45" s="98">
        <v>676</v>
      </c>
      <c r="C45" s="105">
        <f t="shared" si="6"/>
        <v>31.5004659832246</v>
      </c>
      <c r="E45" s="32" t="s">
        <v>212</v>
      </c>
      <c r="F45" s="97">
        <v>280</v>
      </c>
      <c r="G45" s="105">
        <f t="shared" si="5"/>
        <v>19.337016574585636</v>
      </c>
    </row>
    <row r="46" spans="1:7" ht="12.75">
      <c r="A46" s="36" t="s">
        <v>213</v>
      </c>
      <c r="B46" s="98">
        <v>428</v>
      </c>
      <c r="C46" s="105">
        <f t="shared" si="6"/>
        <v>19.94408201304753</v>
      </c>
      <c r="E46" s="32" t="s">
        <v>214</v>
      </c>
      <c r="F46" s="97">
        <v>193</v>
      </c>
      <c r="G46" s="105">
        <f t="shared" si="5"/>
        <v>13.328729281767956</v>
      </c>
    </row>
    <row r="47" spans="1:7" ht="12.75">
      <c r="A47" s="36" t="s">
        <v>215</v>
      </c>
      <c r="B47" s="97">
        <v>417</v>
      </c>
      <c r="C47" s="105">
        <f t="shared" si="6"/>
        <v>19.431500465983227</v>
      </c>
      <c r="E47" s="32" t="s">
        <v>216</v>
      </c>
      <c r="F47" s="97">
        <v>105</v>
      </c>
      <c r="G47" s="105">
        <f t="shared" si="5"/>
        <v>7.251381215469613</v>
      </c>
    </row>
    <row r="48" spans="1:7" ht="12.75">
      <c r="A48" s="36" t="s">
        <v>217</v>
      </c>
      <c r="B48" s="97">
        <v>142</v>
      </c>
      <c r="C48" s="105">
        <f t="shared" si="6"/>
        <v>6.616961789375582</v>
      </c>
      <c r="E48" s="32" t="s">
        <v>218</v>
      </c>
      <c r="F48" s="97">
        <v>256</v>
      </c>
      <c r="G48" s="105">
        <f t="shared" si="5"/>
        <v>17.67955801104972</v>
      </c>
    </row>
    <row r="49" spans="1:7" ht="12.75">
      <c r="A49" s="36" t="s">
        <v>219</v>
      </c>
      <c r="B49" s="97">
        <v>144</v>
      </c>
      <c r="C49" s="105">
        <f t="shared" si="6"/>
        <v>6.710158434296365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441</v>
      </c>
      <c r="G51" s="81">
        <f>(F51/F$51)*100</f>
        <v>100</v>
      </c>
    </row>
    <row r="52" spans="1:7" ht="12.75">
      <c r="A52" s="4" t="s">
        <v>223</v>
      </c>
      <c r="B52" s="97">
        <v>90</v>
      </c>
      <c r="C52" s="105">
        <f>(B52/$B$42)*100</f>
        <v>4.193849021435228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601</v>
      </c>
      <c r="C53" s="105">
        <f>(B53/$B$42)*100</f>
        <v>28.005591798695246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1032</v>
      </c>
      <c r="C54" s="105">
        <f>(B54/$B$42)*100</f>
        <v>48.08946877912395</v>
      </c>
      <c r="E54" s="32" t="s">
        <v>228</v>
      </c>
      <c r="F54" s="97">
        <v>19</v>
      </c>
      <c r="G54" s="105">
        <f aca="true" t="shared" si="7" ref="G54:G60">(F54/F$51)*100</f>
        <v>4.308390022675737</v>
      </c>
    </row>
    <row r="55" spans="1:7" ht="12.75">
      <c r="A55" s="4" t="s">
        <v>229</v>
      </c>
      <c r="B55" s="97">
        <v>423</v>
      </c>
      <c r="C55" s="105">
        <f>(B55/$B$42)*100</f>
        <v>19.711090400745572</v>
      </c>
      <c r="E55" s="32" t="s">
        <v>230</v>
      </c>
      <c r="F55" s="97">
        <v>31</v>
      </c>
      <c r="G55" s="105">
        <f t="shared" si="7"/>
        <v>7.029478458049887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192</v>
      </c>
      <c r="G56" s="105">
        <f t="shared" si="7"/>
        <v>43.53741496598639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86</v>
      </c>
      <c r="G57" s="105">
        <f t="shared" si="7"/>
        <v>19.501133786848072</v>
      </c>
    </row>
    <row r="58" spans="1:7" ht="12.75">
      <c r="A58" s="36" t="s">
        <v>234</v>
      </c>
      <c r="B58" s="97">
        <v>970</v>
      </c>
      <c r="C58" s="105">
        <f aca="true" t="shared" si="8" ref="C58:C66">(B58/$B$42)*100</f>
        <v>45.200372786579685</v>
      </c>
      <c r="E58" s="32" t="s">
        <v>235</v>
      </c>
      <c r="F58" s="97">
        <v>89</v>
      </c>
      <c r="G58" s="105">
        <f t="shared" si="7"/>
        <v>20.181405895691608</v>
      </c>
    </row>
    <row r="59" spans="1:7" ht="12.75">
      <c r="A59" s="36" t="s">
        <v>236</v>
      </c>
      <c r="B59" s="97">
        <v>137</v>
      </c>
      <c r="C59" s="105">
        <f t="shared" si="8"/>
        <v>6.383970177073625</v>
      </c>
      <c r="E59" s="32" t="s">
        <v>237</v>
      </c>
      <c r="F59" s="98">
        <v>6</v>
      </c>
      <c r="G59" s="105">
        <f t="shared" si="7"/>
        <v>1.3605442176870748</v>
      </c>
    </row>
    <row r="60" spans="1:7" ht="12.75">
      <c r="A60" s="36" t="s">
        <v>238</v>
      </c>
      <c r="B60" s="97">
        <v>225</v>
      </c>
      <c r="C60" s="105">
        <f t="shared" si="8"/>
        <v>10.48462255358807</v>
      </c>
      <c r="E60" s="32" t="s">
        <v>239</v>
      </c>
      <c r="F60" s="97">
        <v>18</v>
      </c>
      <c r="G60" s="105">
        <f t="shared" si="7"/>
        <v>4.081632653061225</v>
      </c>
    </row>
    <row r="61" spans="1:7" ht="12.75">
      <c r="A61" s="36" t="s">
        <v>240</v>
      </c>
      <c r="B61" s="97">
        <v>759</v>
      </c>
      <c r="C61" s="105">
        <f t="shared" si="8"/>
        <v>35.36812674743709</v>
      </c>
      <c r="E61" s="32" t="s">
        <v>163</v>
      </c>
      <c r="F61" s="97">
        <v>719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42</v>
      </c>
      <c r="C63" s="105">
        <f t="shared" si="8"/>
        <v>1.95712954333644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13</v>
      </c>
      <c r="C65" s="105">
        <f t="shared" si="8"/>
        <v>0.6057781919850885</v>
      </c>
      <c r="E65" s="32" t="s">
        <v>208</v>
      </c>
      <c r="F65" s="97">
        <v>80</v>
      </c>
      <c r="G65" s="105">
        <f aca="true" t="shared" si="9" ref="G65:G71">(F65/F$51)*100</f>
        <v>18.140589569160998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77</v>
      </c>
      <c r="G66" s="105">
        <f t="shared" si="9"/>
        <v>17.46031746031746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52</v>
      </c>
      <c r="G67" s="105">
        <f t="shared" si="9"/>
        <v>11.791383219954648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49</v>
      </c>
      <c r="G68" s="105">
        <f t="shared" si="9"/>
        <v>11.11111111111111</v>
      </c>
    </row>
    <row r="69" spans="1:7" ht="12.75">
      <c r="A69" s="36" t="s">
        <v>249</v>
      </c>
      <c r="B69" s="97">
        <v>12</v>
      </c>
      <c r="C69" s="105">
        <f>(B69/$B$42)*100</f>
        <v>0.5591798695246971</v>
      </c>
      <c r="E69" s="32" t="s">
        <v>216</v>
      </c>
      <c r="F69" s="97">
        <v>55</v>
      </c>
      <c r="G69" s="105">
        <f t="shared" si="9"/>
        <v>12.471655328798185</v>
      </c>
    </row>
    <row r="70" spans="1:7" ht="12.75">
      <c r="A70" s="36" t="s">
        <v>251</v>
      </c>
      <c r="B70" s="97">
        <v>7</v>
      </c>
      <c r="C70" s="105">
        <f>(B70/$B$42)*100</f>
        <v>0.32618825722274</v>
      </c>
      <c r="E70" s="32" t="s">
        <v>218</v>
      </c>
      <c r="F70" s="97">
        <v>110</v>
      </c>
      <c r="G70" s="105">
        <f t="shared" si="9"/>
        <v>24.94331065759637</v>
      </c>
    </row>
    <row r="71" spans="1:7" ht="12.75">
      <c r="A71" s="54" t="s">
        <v>252</v>
      </c>
      <c r="B71" s="103">
        <v>4</v>
      </c>
      <c r="C71" s="115">
        <f>(B71/$B$42)*100</f>
        <v>0.1863932898415657</v>
      </c>
      <c r="D71" s="41"/>
      <c r="E71" s="44" t="s">
        <v>220</v>
      </c>
      <c r="F71" s="103">
        <v>18</v>
      </c>
      <c r="G71" s="115">
        <f t="shared" si="9"/>
        <v>4.081632653061225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2002-05-16T18:54:33Z</cp:lastPrinted>
  <dcterms:created xsi:type="dcterms:W3CDTF">2001-10-15T13:22:32Z</dcterms:created>
  <dcterms:modified xsi:type="dcterms:W3CDTF">2002-06-13T16:01:27Z</dcterms:modified>
  <cp:category/>
  <cp:version/>
  <cp:contentType/>
  <cp:contentStatus/>
</cp:coreProperties>
</file>