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<sst xmlns="http://schemas.openxmlformats.org/spreadsheetml/2006/main" count="676" uniqueCount="437">
  <si>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</si>
  <si>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</si>
  <si>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</si>
  <si>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</si>
  <si>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</si>
  <si>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</si>
  <si>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</si>
  <si>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</si>
  <si>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</si>
  <si>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</si>
  <si>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</si>
  <si>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</si>
  <si>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</si>
  <si>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</si>
  <si>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</si>
  <si>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</si>
  <si>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</si>
  <si>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</si>
  <si>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</si>
  <si>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</si>
  <si>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</si>
  <si>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</si>
  <si>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</si>
  <si>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</si>
  <si>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</si>
  <si>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</si>
  <si>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</si>
  <si>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</si>
  <si>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</si>
  <si>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</si>
  <si>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</si>
  <si>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</si>
  <si>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</si>
  <si>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</si>
  <si>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</si>
  <si>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</si>
  <si>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</si>
  <si>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</si>
  <si>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</si>
  <si>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</si>
  <si>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</si>
  <si>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</si>
  <si>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</si>
  <si>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</si>
  <si>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</si>
  <si>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</si>
  <si>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</si>
  <si>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</si>
  <si>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</si>
  <si>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</si>
  <si>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</si>
  <si>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</si>
  <si>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</si>
  <si>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</si>
  <si>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</si>
  <si>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</si>
  <si>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</si>
  <si>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</si>
  <si>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</si>
  <si>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</si>
  <si>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</si>
  <si>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</si>
  <si>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</si>
  <si>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</si>
  <si>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</si>
  <si>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</si>
  <si>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</si>
  <si>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</si>
  <si>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</si>
  <si>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</si>
  <si>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</si>
  <si>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</si>
  <si>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</si>
  <si>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</si>
  <si>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</si>
  <si>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</si>
  <si>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</si>
  <si>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</si>
  <si>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</si>
  <si>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</si>
  <si>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</si>
  <si>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</si>
  <si>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</si>
  <si>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</si>
  <si>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</si>
  <si>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</si>
  <si>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</si>
  <si>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</si>
  <si>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</si>
  <si>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</si>
  <si>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</si>
  <si>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</si>
  <si>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</si>
  <si>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</si>
  <si>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</si>
  <si>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</si>
  <si>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</si>
  <si>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</si>
  <si>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</si>
  <si>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</si>
  <si>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</si>
  <si>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</si>
  <si>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</si>
  <si>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</si>
  <si>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</si>
  <si>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</si>
  <si>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</si>
  <si>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</si>
  <si>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</si>
  <si>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</si>
  <si>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</si>
  <si>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</si>
  <si>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</si>
  <si>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</si>
  <si>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</si>
  <si>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</si>
  <si>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</si>
  <si>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</si>
  <si>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</si>
  <si>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</si>
  <si>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</si>
  <si>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</si>
  <si>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</si>
  <si>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</si>
  <si>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</si>
  <si>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</si>
  <si>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</si>
  <si>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</si>
  <si>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</si>
  <si>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</si>
  <si>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</si>
  <si>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</si>
  <si>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</si>
  <si>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</si>
  <si>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</si>
  <si>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</si>
  <si>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</si>
  <si>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</si>
  <si>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</si>
  <si>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</si>
  <si>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</si>
  <si>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</si>
  <si>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</si>
  <si>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</si>
  <si>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</si>
  <si>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</si>
  <si>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</si>
  <si>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</si>
  <si>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</si>
  <si>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</si>
  <si>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</si>
  <si>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</si>
  <si>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</si>
  <si>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</si>
  <si>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</si>
  <si>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</si>
  <si>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</si>
  <si>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</si>
  <si>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</si>
  <si>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</si>
  <si>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</si>
  <si>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</si>
  <si>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</si>
  <si>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</si>
  <si>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</si>
  <si>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</si>
  <si>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</si>
  <si>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</si>
  <si>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</si>
  <si>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</si>
  <si>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</si>
  <si>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</si>
  <si>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</si>
  <si>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</si>
  <si>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</si>
  <si>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</si>
  <si>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</si>
  <si>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</si>
  <si>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</si>
  <si>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</si>
  <si>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</si>
  <si>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</si>
  <si>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</si>
  <si>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</si>
  <si>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</si>
  <si>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</si>
  <si>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</si>
  <si>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</si>
  <si>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</si>
  <si>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</si>
  <si>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</si>
  <si>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</si>
  <si>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</si>
  <si>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</si>
  <si>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</si>
  <si>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</si>
  <si>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</si>
  <si>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</si>
  <si>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</si>
  <si>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</si>
  <si>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</si>
  <si>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</si>
  <si>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</si>
  <si>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</si>
  <si>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</si>
  <si>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</si>
  <si>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</si>
  <si>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</si>
  <si>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</si>
  <si>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</si>
  <si>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</si>
  <si>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</si>
  <si>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</si>
  <si>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</si>
  <si>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</si>
  <si>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</si>
  <si>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</si>
  <si>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</si>
  <si>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</si>
  <si>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</si>
  <si>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</si>
  <si>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</si>
  <si>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</si>
  <si>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</si>
  <si>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</si>
  <si>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</si>
  <si>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</si>
  <si>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</si>
  <si>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</si>
  <si>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</si>
  <si>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</si>
  <si>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</si>
  <si>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</si>
  <si>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</si>
  <si>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</si>
  <si>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</si>
  <si>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</si>
  <si>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</si>
  <si>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</si>
  <si>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</si>
  <si>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</si>
  <si>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</si>
  <si>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</si>
  <si>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</si>
  <si>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</si>
  <si>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</si>
  <si>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</si>
  <si>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</si>
  <si>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</si>
  <si>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</si>
  <si>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</si>
  <si>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</si>
  <si>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</si>
  <si>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</si>
  <si>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</si>
  <si>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</si>
  <si>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</si>
  <si>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</si>
  <si>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</si>
  <si>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</si>
  <si>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</si>
  <si>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</si>
  <si>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</si>
  <si>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</si>
  <si>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</si>
  <si>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</si>
  <si>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</si>
  <si>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</si>
  <si>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</si>
  <si>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</si>
  <si>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</si>
  <si>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</si>
  <si>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</si>
  <si>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</si>
  <si>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</si>
  <si>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</si>
  <si>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</si>
  <si>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</si>
  <si>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</si>
  <si>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</si>
  <si>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</si>
  <si>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</si>
  <si>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</si>
  <si>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</si>
  <si>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</si>
  <si>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</si>
  <si>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</si>
  <si>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</si>
  <si>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</si>
  <si>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</si>
  <si>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</si>
  <si>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</si>
  <si>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</si>
  <si>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</si>
  <si>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</si>
  <si>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</si>
  <si>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</si>
  <si>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</si>
  <si>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</si>
  <si>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</si>
  <si>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</si>
  <si>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</si>
  <si>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</si>
  <si>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</si>
  <si>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</si>
  <si>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</si>
  <si>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</si>
  <si>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</si>
  <si>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</si>
  <si>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</si>
  <si>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</si>
  <si>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</si>
  <si>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</si>
  <si>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</si>
  <si>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</si>
  <si>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</si>
  <si>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</si>
  <si>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</si>
  <si>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</si>
  <si>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</si>
  <si>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</si>
  <si>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</si>
  <si>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</si>
  <si>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</si>
  <si>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</si>
  <si>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</si>
  <si>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</si>
  <si>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</si>
  <si>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</si>
  <si>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</si>
  <si>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</si>
  <si>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</si>
  <si>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</si>
  <si>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</si>
  <si>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</si>
  <si>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</si>
  <si>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</si>
  <si>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</si>
  <si>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</si>
  <si>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</si>
  <si>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</si>
  <si>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</si>
  <si>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</si>
  <si>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</si>
  <si>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</si>
  <si>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</si>
  <si>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</si>
  <si>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</si>
  <si>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</si>
  <si>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</si>
  <si>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</si>
  <si>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</si>
  <si>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</si>
  <si>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</si>
  <si>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</si>
  <si>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</si>
  <si>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</si>
  <si>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</si>
  <si>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</si>
  <si>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</si>
  <si>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</si>
  <si>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</si>
  <si>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</si>
  <si>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</si>
  <si>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</si>
  <si>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</si>
  <si>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</si>
  <si>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</si>
  <si>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</si>
  <si>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</si>
  <si>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</si>
  <si>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</si>
  <si>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</si>
  <si>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</si>
  <si>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</si>
  <si>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</si>
  <si>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</si>
  <si>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</si>
  <si>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</si>
  <si>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</si>
  <si>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</si>
  <si>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</si>
  <si>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</si>
  <si>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</si>
  <si>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</si>
  <si>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</si>
  <si>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</si>
  <si>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</si>
  <si>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</si>
  <si>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</si>
  <si>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</si>
  <si>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</si>
  <si>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</si>
  <si>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</si>
  <si>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</si>
  <si>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</si>
  <si>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Pohatcong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</si>
  <si>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Pohatcong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</si>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</sst>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0" fillId="0" borderId="2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3416</v>
      </c>
      <c r="C7" s="142"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3416</v>
      </c>
      <c r="G8" s="148">
        <v>100</v>
      </c>
    </row>
    <row r="9" spans="1:7" ht="12.75">
      <c r="A9" s="149" t="s">
        <v>402</v>
      </c>
      <c r="B9" s="150">
        <v>1693</v>
      </c>
      <c r="C9" s="151">
        <v>49.56088992974239</v>
      </c>
      <c r="D9" s="152"/>
      <c r="E9" s="152" t="s">
        <v>403</v>
      </c>
      <c r="F9" s="150">
        <v>69</v>
      </c>
      <c r="G9" s="153">
        <v>2.019906323185012</v>
      </c>
    </row>
    <row r="10" spans="1:7" ht="12.75">
      <c r="A10" s="149" t="s">
        <v>404</v>
      </c>
      <c r="B10" s="150">
        <v>1723</v>
      </c>
      <c r="C10" s="151">
        <v>50.43911007025761</v>
      </c>
      <c r="D10" s="152"/>
      <c r="E10" s="152" t="s">
        <v>405</v>
      </c>
      <c r="F10" s="150">
        <v>5</v>
      </c>
      <c r="G10" s="153">
        <v>0.14637002341920374</v>
      </c>
    </row>
    <row r="11" spans="1:7" ht="12.75">
      <c r="A11" s="149"/>
      <c r="B11" s="150"/>
      <c r="C11" s="151"/>
      <c r="D11" s="152"/>
      <c r="E11" s="152" t="s">
        <v>406</v>
      </c>
      <c r="F11" s="150">
        <v>20</v>
      </c>
      <c r="G11" s="153">
        <v>0.585480093676815</v>
      </c>
    </row>
    <row r="12" spans="1:7" ht="12.75">
      <c r="A12" s="149" t="s">
        <v>407</v>
      </c>
      <c r="B12" s="150">
        <v>221</v>
      </c>
      <c r="C12" s="151">
        <v>6.469555035128805</v>
      </c>
      <c r="D12" s="152"/>
      <c r="E12" s="152" t="s">
        <v>408</v>
      </c>
      <c r="F12" s="150">
        <v>5</v>
      </c>
      <c r="G12" s="153">
        <v>0.14637002341920374</v>
      </c>
    </row>
    <row r="13" spans="1:7" ht="12.75">
      <c r="A13" s="149" t="s">
        <v>409</v>
      </c>
      <c r="B13" s="150">
        <v>233</v>
      </c>
      <c r="C13" s="151">
        <v>6.820843091334894</v>
      </c>
      <c r="D13" s="152"/>
      <c r="E13" s="152" t="s">
        <v>410</v>
      </c>
      <c r="F13" s="150">
        <v>39</v>
      </c>
      <c r="G13" s="153">
        <v>1.1416861826697893</v>
      </c>
    </row>
    <row r="14" spans="1:7" ht="12.75">
      <c r="A14" s="149" t="s">
        <v>411</v>
      </c>
      <c r="B14" s="150">
        <v>219</v>
      </c>
      <c r="C14" s="151">
        <v>6.4110070257611245</v>
      </c>
      <c r="D14" s="152"/>
      <c r="E14" s="152" t="s">
        <v>412</v>
      </c>
      <c r="F14" s="150">
        <v>3347</v>
      </c>
      <c r="G14" s="153">
        <v>97.98009367681499</v>
      </c>
    </row>
    <row r="15" spans="1:7" ht="12.75">
      <c r="A15" s="149" t="s">
        <v>413</v>
      </c>
      <c r="B15" s="150">
        <v>180</v>
      </c>
      <c r="C15" s="151">
        <v>5.269320843091335</v>
      </c>
      <c r="D15" s="152"/>
      <c r="E15" s="152" t="s">
        <v>414</v>
      </c>
      <c r="F15" s="150">
        <v>3302</v>
      </c>
      <c r="G15" s="153">
        <v>96.66276346604215</v>
      </c>
    </row>
    <row r="16" spans="1:7" ht="12.75">
      <c r="A16" s="149" t="s">
        <v>415</v>
      </c>
      <c r="B16" s="150">
        <v>134</v>
      </c>
      <c r="C16" s="151">
        <v>3.9227166276346606</v>
      </c>
      <c r="D16" s="152"/>
      <c r="E16" s="152"/>
      <c r="F16" s="145"/>
      <c r="G16" s="146"/>
    </row>
    <row r="17" spans="1:7" ht="12.75">
      <c r="A17" s="149" t="s">
        <v>416</v>
      </c>
      <c r="B17" s="150">
        <v>402</v>
      </c>
      <c r="C17" s="151">
        <v>11.768149882903982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639</v>
      </c>
      <c r="C18" s="151">
        <v>18.706088992974237</v>
      </c>
      <c r="D18" s="152"/>
      <c r="E18" s="143" t="s">
        <v>419</v>
      </c>
      <c r="F18" s="141">
        <v>3416</v>
      </c>
      <c r="G18" s="148">
        <v>100</v>
      </c>
    </row>
    <row r="19" spans="1:7" ht="12.75">
      <c r="A19" s="149" t="s">
        <v>420</v>
      </c>
      <c r="B19" s="150">
        <v>498</v>
      </c>
      <c r="C19" s="151">
        <v>14.578454332552694</v>
      </c>
      <c r="D19" s="152"/>
      <c r="E19" s="152" t="s">
        <v>421</v>
      </c>
      <c r="F19" s="150">
        <v>3410</v>
      </c>
      <c r="G19" s="153">
        <v>99.82435597189695</v>
      </c>
    </row>
    <row r="20" spans="1:7" ht="12.75">
      <c r="A20" s="149" t="s">
        <v>422</v>
      </c>
      <c r="B20" s="150">
        <v>206</v>
      </c>
      <c r="C20" s="151">
        <v>6.030444964871195</v>
      </c>
      <c r="D20" s="152"/>
      <c r="E20" s="152" t="s">
        <v>423</v>
      </c>
      <c r="F20" s="150">
        <v>1341</v>
      </c>
      <c r="G20" s="153">
        <v>39.25644028103044</v>
      </c>
    </row>
    <row r="21" spans="1:7" ht="12.75">
      <c r="A21" s="149" t="s">
        <v>424</v>
      </c>
      <c r="B21" s="150">
        <v>138</v>
      </c>
      <c r="C21" s="151">
        <v>4.039812646370024</v>
      </c>
      <c r="D21" s="152"/>
      <c r="E21" s="152" t="s">
        <v>425</v>
      </c>
      <c r="F21" s="150">
        <v>840</v>
      </c>
      <c r="G21" s="153">
        <v>24.59016393442623</v>
      </c>
    </row>
    <row r="22" spans="1:7" ht="12.75">
      <c r="A22" s="149" t="s">
        <v>426</v>
      </c>
      <c r="B22" s="150">
        <v>283</v>
      </c>
      <c r="C22" s="151">
        <v>8.284543325526933</v>
      </c>
      <c r="D22" s="152"/>
      <c r="E22" s="152" t="s">
        <v>427</v>
      </c>
      <c r="F22" s="150">
        <v>1020</v>
      </c>
      <c r="G22" s="153">
        <v>29.859484777517565</v>
      </c>
    </row>
    <row r="23" spans="1:7" ht="12.75">
      <c r="A23" s="149" t="s">
        <v>428</v>
      </c>
      <c r="B23" s="150">
        <v>215</v>
      </c>
      <c r="C23" s="151">
        <v>6.293911007025761</v>
      </c>
      <c r="D23" s="152"/>
      <c r="E23" s="152" t="s">
        <v>429</v>
      </c>
      <c r="F23" s="150">
        <v>750</v>
      </c>
      <c r="G23" s="153">
        <v>21.95550351288056</v>
      </c>
    </row>
    <row r="24" spans="1:7" ht="12.75">
      <c r="A24" s="149" t="s">
        <v>430</v>
      </c>
      <c r="B24" s="150">
        <v>48</v>
      </c>
      <c r="C24" s="151">
        <v>1.405152224824356</v>
      </c>
      <c r="D24" s="152"/>
      <c r="E24" s="152" t="s">
        <v>431</v>
      </c>
      <c r="F24" s="150">
        <v>113</v>
      </c>
      <c r="G24" s="153">
        <v>3.3079625292740045</v>
      </c>
    </row>
    <row r="25" spans="1:7" ht="12.75">
      <c r="A25" s="149"/>
      <c r="B25" s="145"/>
      <c r="C25" s="154"/>
      <c r="D25" s="152"/>
      <c r="E25" s="152" t="s">
        <v>432</v>
      </c>
      <c r="F25" s="150">
        <v>36</v>
      </c>
      <c r="G25" s="153">
        <v>1.053864168618267</v>
      </c>
    </row>
    <row r="26" spans="1:7" ht="12.75">
      <c r="A26" s="149" t="s">
        <v>433</v>
      </c>
      <c r="B26" s="145">
        <v>39.8</v>
      </c>
      <c r="C26" s="155" t="s">
        <v>261</v>
      </c>
      <c r="D26" s="152"/>
      <c r="E26" s="156" t="s">
        <v>434</v>
      </c>
      <c r="F26" s="157">
        <v>96</v>
      </c>
      <c r="G26" s="153">
        <v>2.810304449648712</v>
      </c>
    </row>
    <row r="27" spans="1:7" ht="12.75">
      <c r="A27" s="149"/>
      <c r="B27" s="145"/>
      <c r="C27" s="154"/>
      <c r="D27" s="152"/>
      <c r="E27" s="158" t="s">
        <v>435</v>
      </c>
      <c r="F27" s="159">
        <v>51</v>
      </c>
      <c r="G27" s="153">
        <v>1.4929742388758782</v>
      </c>
    </row>
    <row r="28" spans="1:7" ht="12.75">
      <c r="A28" s="149" t="s">
        <v>262</v>
      </c>
      <c r="B28" s="150">
        <v>2621</v>
      </c>
      <c r="C28" s="151">
        <v>76.72716627634661</v>
      </c>
      <c r="D28" s="152"/>
      <c r="E28" s="152" t="s">
        <v>436</v>
      </c>
      <c r="F28" s="150">
        <v>6</v>
      </c>
      <c r="G28" s="153">
        <v>0.1756440281030445</v>
      </c>
    </row>
    <row r="29" spans="1:7" ht="12.75">
      <c r="A29" s="149" t="s">
        <v>0</v>
      </c>
      <c r="B29" s="150">
        <v>1264</v>
      </c>
      <c r="C29" s="151">
        <v>37.002341920374704</v>
      </c>
      <c r="D29" s="152"/>
      <c r="E29" s="152" t="s">
        <v>1</v>
      </c>
      <c r="F29" s="150">
        <v>0</v>
      </c>
      <c r="G29" s="153">
        <v>0</v>
      </c>
    </row>
    <row r="30" spans="1:7" ht="12.75">
      <c r="A30" s="149" t="s">
        <v>2</v>
      </c>
      <c r="B30" s="150">
        <v>1357</v>
      </c>
      <c r="C30" s="151">
        <v>39.7248243559719</v>
      </c>
      <c r="D30" s="152"/>
      <c r="E30" s="152" t="s">
        <v>3</v>
      </c>
      <c r="F30" s="150">
        <v>6</v>
      </c>
      <c r="G30" s="153">
        <v>0.1756440281030445</v>
      </c>
    </row>
    <row r="31" spans="1:7" ht="12.75">
      <c r="A31" s="149" t="s">
        <v>4</v>
      </c>
      <c r="B31" s="150">
        <v>2538</v>
      </c>
      <c r="C31" s="151">
        <v>74.29742388758783</v>
      </c>
      <c r="D31" s="152"/>
      <c r="E31" s="152"/>
      <c r="F31" s="145"/>
      <c r="G31" s="146"/>
    </row>
    <row r="32" spans="1:7" ht="12.75">
      <c r="A32" s="149" t="s">
        <v>5</v>
      </c>
      <c r="B32" s="150">
        <v>617</v>
      </c>
      <c r="C32" s="151">
        <v>18.062060889929743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546</v>
      </c>
      <c r="C33" s="151">
        <v>15.98360655737705</v>
      </c>
      <c r="D33" s="152"/>
      <c r="E33" s="143" t="s">
        <v>8</v>
      </c>
      <c r="F33" s="141">
        <v>1341</v>
      </c>
      <c r="G33" s="148">
        <v>100</v>
      </c>
    </row>
    <row r="34" spans="1:7" ht="12.75">
      <c r="A34" s="149" t="s">
        <v>0</v>
      </c>
      <c r="B34" s="150">
        <v>227</v>
      </c>
      <c r="C34" s="151">
        <v>6.64519906323185</v>
      </c>
      <c r="D34" s="152"/>
      <c r="E34" s="152" t="s">
        <v>9</v>
      </c>
      <c r="F34" s="150">
        <v>990</v>
      </c>
      <c r="G34" s="153">
        <v>73.8255033557047</v>
      </c>
    </row>
    <row r="35" spans="1:7" ht="12.75">
      <c r="A35" s="149" t="s">
        <v>2</v>
      </c>
      <c r="B35" s="150">
        <v>319</v>
      </c>
      <c r="C35" s="151">
        <v>9.3384074941452</v>
      </c>
      <c r="D35" s="152"/>
      <c r="E35" s="152" t="s">
        <v>10</v>
      </c>
      <c r="F35" s="150">
        <v>405</v>
      </c>
      <c r="G35" s="153">
        <v>30.201342281879196</v>
      </c>
    </row>
    <row r="36" spans="1:7" ht="12.75">
      <c r="A36" s="149"/>
      <c r="B36" s="145"/>
      <c r="C36" s="154"/>
      <c r="D36" s="152"/>
      <c r="E36" s="152" t="s">
        <v>11</v>
      </c>
      <c r="F36" s="150">
        <v>840</v>
      </c>
      <c r="G36" s="153">
        <v>62.639821029082775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344</v>
      </c>
      <c r="G37" s="153">
        <v>25.65249813571961</v>
      </c>
    </row>
    <row r="38" spans="1:7" ht="12.75">
      <c r="A38" s="162" t="s">
        <v>13</v>
      </c>
      <c r="B38" s="150">
        <v>3396</v>
      </c>
      <c r="C38" s="151">
        <v>99.41451990632318</v>
      </c>
      <c r="D38" s="152"/>
      <c r="E38" s="152" t="s">
        <v>14</v>
      </c>
      <c r="F38" s="150">
        <v>115</v>
      </c>
      <c r="G38" s="153">
        <v>8.575689783743474</v>
      </c>
    </row>
    <row r="39" spans="1:7" ht="12.75">
      <c r="A39" s="149" t="s">
        <v>15</v>
      </c>
      <c r="B39" s="150">
        <v>3348</v>
      </c>
      <c r="C39" s="151">
        <v>98.00936768149883</v>
      </c>
      <c r="D39" s="152"/>
      <c r="E39" s="152" t="s">
        <v>10</v>
      </c>
      <c r="F39" s="150">
        <v>49</v>
      </c>
      <c r="G39" s="153">
        <v>3.6539895600298284</v>
      </c>
    </row>
    <row r="40" spans="1:7" ht="12.75">
      <c r="A40" s="149" t="s">
        <v>16</v>
      </c>
      <c r="B40" s="150">
        <v>15</v>
      </c>
      <c r="C40" s="151">
        <v>0.43911007025761123</v>
      </c>
      <c r="D40" s="152"/>
      <c r="E40" s="152" t="s">
        <v>17</v>
      </c>
      <c r="F40" s="150">
        <v>351</v>
      </c>
      <c r="G40" s="153">
        <v>26.174496644295303</v>
      </c>
    </row>
    <row r="41" spans="1:7" ht="12.75">
      <c r="A41" s="149" t="s">
        <v>18</v>
      </c>
      <c r="B41" s="150">
        <v>1</v>
      </c>
      <c r="C41" s="151">
        <v>0.02927400468384075</v>
      </c>
      <c r="D41" s="152"/>
      <c r="E41" s="152" t="s">
        <v>19</v>
      </c>
      <c r="F41" s="150">
        <v>295</v>
      </c>
      <c r="G41" s="153">
        <v>21.998508575689783</v>
      </c>
    </row>
    <row r="42" spans="1:7" ht="12.75">
      <c r="A42" s="149" t="s">
        <v>20</v>
      </c>
      <c r="B42" s="150">
        <v>10</v>
      </c>
      <c r="C42" s="151">
        <v>0.2927400468384075</v>
      </c>
      <c r="D42" s="152"/>
      <c r="E42" s="152" t="s">
        <v>21</v>
      </c>
      <c r="F42" s="150">
        <v>141</v>
      </c>
      <c r="G42" s="153">
        <v>10.51454138702461</v>
      </c>
    </row>
    <row r="43" spans="1:7" ht="12.75">
      <c r="A43" s="149" t="s">
        <v>22</v>
      </c>
      <c r="B43" s="150">
        <v>3</v>
      </c>
      <c r="C43" s="151">
        <v>0.08782201405152225</v>
      </c>
      <c r="D43" s="152"/>
      <c r="E43" s="152"/>
      <c r="F43" s="145"/>
      <c r="G43" s="146"/>
    </row>
    <row r="44" spans="1:7" ht="12.75">
      <c r="A44" s="149" t="s">
        <v>23</v>
      </c>
      <c r="B44" s="150">
        <v>0</v>
      </c>
      <c r="C44" s="151">
        <v>0</v>
      </c>
      <c r="D44" s="152"/>
      <c r="E44" s="152" t="s">
        <v>24</v>
      </c>
      <c r="F44" s="159">
        <v>434</v>
      </c>
      <c r="G44" s="163">
        <v>32.36390753169277</v>
      </c>
    </row>
    <row r="45" spans="1:7" ht="12.75">
      <c r="A45" s="149" t="s">
        <v>25</v>
      </c>
      <c r="B45" s="150">
        <v>1</v>
      </c>
      <c r="C45" s="151">
        <v>0.02927400468384075</v>
      </c>
      <c r="D45" s="152"/>
      <c r="E45" s="152" t="s">
        <v>26</v>
      </c>
      <c r="F45" s="159">
        <v>399</v>
      </c>
      <c r="G45" s="163">
        <v>29.75391498881432</v>
      </c>
    </row>
    <row r="46" spans="1:7" ht="12.75">
      <c r="A46" s="149" t="s">
        <v>27</v>
      </c>
      <c r="B46" s="150">
        <v>2</v>
      </c>
      <c r="C46" s="151">
        <v>0.0585480093676815</v>
      </c>
      <c r="D46" s="152"/>
      <c r="E46" s="152"/>
      <c r="F46" s="145"/>
      <c r="G46" s="146"/>
    </row>
    <row r="47" spans="1:7" ht="12.75">
      <c r="A47" s="149" t="s">
        <v>28</v>
      </c>
      <c r="B47" s="150">
        <v>2</v>
      </c>
      <c r="C47" s="151">
        <v>0.0585480093676815</v>
      </c>
      <c r="D47" s="152"/>
      <c r="E47" s="152" t="s">
        <v>29</v>
      </c>
      <c r="F47" s="164">
        <v>2.54</v>
      </c>
      <c r="G47" s="165" t="s">
        <v>261</v>
      </c>
    </row>
    <row r="48" spans="1:7" ht="12.75">
      <c r="A48" s="149" t="s">
        <v>30</v>
      </c>
      <c r="B48" s="150">
        <v>0</v>
      </c>
      <c r="C48" s="151">
        <v>0</v>
      </c>
      <c r="D48" s="152"/>
      <c r="E48" s="152" t="s">
        <v>31</v>
      </c>
      <c r="F48" s="164">
        <v>2.99</v>
      </c>
      <c r="G48" s="165" t="s">
        <v>261</v>
      </c>
    </row>
    <row r="49" spans="1:7" ht="14.25">
      <c r="A49" s="149" t="s">
        <v>32</v>
      </c>
      <c r="B49" s="150">
        <v>2</v>
      </c>
      <c r="C49" s="151">
        <v>0.0585480093676815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v>0</v>
      </c>
      <c r="D51" s="152"/>
      <c r="E51" s="143" t="s">
        <v>36</v>
      </c>
      <c r="F51" s="141">
        <v>1411</v>
      </c>
      <c r="G51" s="148">
        <v>100</v>
      </c>
    </row>
    <row r="52" spans="1:7" ht="12.75">
      <c r="A52" s="149" t="s">
        <v>37</v>
      </c>
      <c r="B52" s="150">
        <v>0</v>
      </c>
      <c r="C52" s="151">
        <v>0</v>
      </c>
      <c r="D52" s="152"/>
      <c r="E52" s="152" t="s">
        <v>38</v>
      </c>
      <c r="F52" s="150">
        <v>1341</v>
      </c>
      <c r="G52" s="153">
        <v>95.03897944720056</v>
      </c>
    </row>
    <row r="53" spans="1:7" ht="12.75">
      <c r="A53" s="149" t="s">
        <v>39</v>
      </c>
      <c r="B53" s="150">
        <v>0</v>
      </c>
      <c r="C53" s="151">
        <v>0</v>
      </c>
      <c r="D53" s="152"/>
      <c r="E53" s="152" t="s">
        <v>40</v>
      </c>
      <c r="F53" s="150">
        <v>70</v>
      </c>
      <c r="G53" s="153">
        <v>4.961020552799433</v>
      </c>
    </row>
    <row r="54" spans="1:7" ht="14.25">
      <c r="A54" s="149" t="s">
        <v>41</v>
      </c>
      <c r="B54" s="150">
        <v>0</v>
      </c>
      <c r="C54" s="151">
        <v>0</v>
      </c>
      <c r="D54" s="152"/>
      <c r="E54" s="152" t="s">
        <v>42</v>
      </c>
      <c r="F54" s="150">
        <v>17</v>
      </c>
      <c r="G54" s="153">
        <v>1.2048192771084338</v>
      </c>
    </row>
    <row r="55" spans="1:7" ht="12.75">
      <c r="A55" s="149" t="s">
        <v>43</v>
      </c>
      <c r="B55" s="150">
        <v>22</v>
      </c>
      <c r="C55" s="151">
        <v>0.6440281030444965</v>
      </c>
      <c r="D55" s="152"/>
      <c r="E55" s="152"/>
      <c r="F55" s="145"/>
      <c r="G55" s="146"/>
    </row>
    <row r="56" spans="1:7" ht="12.75">
      <c r="A56" s="149" t="s">
        <v>44</v>
      </c>
      <c r="B56" s="159">
        <v>20</v>
      </c>
      <c r="C56" s="151">
        <v>0.585480093676815</v>
      </c>
      <c r="D56" s="152"/>
      <c r="E56" s="152" t="s">
        <v>45</v>
      </c>
      <c r="F56" s="166">
        <v>0.7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8.2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3367</v>
      </c>
      <c r="C60" s="167">
        <v>98.56557377049181</v>
      </c>
      <c r="D60" s="152"/>
      <c r="E60" s="143" t="s">
        <v>51</v>
      </c>
      <c r="F60" s="141">
        <v>1341</v>
      </c>
      <c r="G60" s="148">
        <v>100</v>
      </c>
    </row>
    <row r="61" spans="1:7" ht="12.75">
      <c r="A61" s="149" t="s">
        <v>52</v>
      </c>
      <c r="B61" s="159">
        <v>21</v>
      </c>
      <c r="C61" s="167">
        <v>0.6147540983606558</v>
      </c>
      <c r="D61" s="152"/>
      <c r="E61" s="152" t="s">
        <v>53</v>
      </c>
      <c r="F61" s="150">
        <v>1162</v>
      </c>
      <c r="G61" s="153">
        <v>86.6517524235645</v>
      </c>
    </row>
    <row r="62" spans="1:7" ht="12.75">
      <c r="A62" s="149" t="s">
        <v>54</v>
      </c>
      <c r="B62" s="159">
        <v>7</v>
      </c>
      <c r="C62" s="167">
        <v>0.20491803278688525</v>
      </c>
      <c r="D62" s="152"/>
      <c r="E62" s="152" t="s">
        <v>55</v>
      </c>
      <c r="F62" s="150">
        <v>179</v>
      </c>
      <c r="G62" s="153">
        <v>13.348247576435496</v>
      </c>
    </row>
    <row r="63" spans="1:7" ht="12.75">
      <c r="A63" s="149" t="s">
        <v>56</v>
      </c>
      <c r="B63" s="159">
        <v>17</v>
      </c>
      <c r="C63" s="167">
        <v>0.49765807962529274</v>
      </c>
      <c r="D63" s="152"/>
      <c r="E63" s="152"/>
      <c r="F63" s="145"/>
      <c r="G63" s="146"/>
    </row>
    <row r="64" spans="1:7" ht="12.75">
      <c r="A64" s="149" t="s">
        <v>57</v>
      </c>
      <c r="B64" s="159">
        <v>1</v>
      </c>
      <c r="C64" s="151">
        <v>0.02927400468384075</v>
      </c>
      <c r="D64" s="152"/>
      <c r="E64" s="152" t="s">
        <v>58</v>
      </c>
      <c r="F64" s="145">
        <v>2.57</v>
      </c>
      <c r="G64" s="165" t="s">
        <v>261</v>
      </c>
    </row>
    <row r="65" spans="1:7" ht="13.5" thickBot="1">
      <c r="A65" s="170" t="s">
        <v>59</v>
      </c>
      <c r="B65" s="171">
        <v>27</v>
      </c>
      <c r="C65" s="172">
        <v>0.7903981264637002</v>
      </c>
      <c r="D65" s="173"/>
      <c r="E65" s="173" t="s">
        <v>60</v>
      </c>
      <c r="F65" s="174">
        <v>2.35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3416</v>
      </c>
      <c r="G9" s="33">
        <f>(F9/$F$9)*100</f>
        <v>100</v>
      </c>
    </row>
    <row r="10" spans="1:7" ht="12.75">
      <c r="A10" s="29" t="s">
        <v>269</v>
      </c>
      <c r="B10" s="93">
        <v>761</v>
      </c>
      <c r="C10" s="33">
        <f aca="true" t="shared" si="0" ref="C10:C15">(B10/$B$10)*100</f>
        <v>100</v>
      </c>
      <c r="E10" s="34" t="s">
        <v>270</v>
      </c>
      <c r="F10" s="97">
        <v>3346</v>
      </c>
      <c r="G10" s="84">
        <f aca="true" t="shared" si="1" ref="G10:G16">(F10/$F$9)*100</f>
        <v>97.95081967213115</v>
      </c>
    </row>
    <row r="11" spans="1:8" ht="12.75">
      <c r="A11" s="36" t="s">
        <v>271</v>
      </c>
      <c r="B11" s="98">
        <v>63</v>
      </c>
      <c r="C11" s="35">
        <f t="shared" si="0"/>
        <v>8.278580814717477</v>
      </c>
      <c r="E11" s="34" t="s">
        <v>272</v>
      </c>
      <c r="F11" s="97">
        <v>3338</v>
      </c>
      <c r="G11" s="84">
        <f t="shared" si="1"/>
        <v>97.71662763466043</v>
      </c>
      <c r="H11" s="15" t="s">
        <v>250</v>
      </c>
    </row>
    <row r="12" spans="1:8" ht="12.75">
      <c r="A12" s="36" t="s">
        <v>273</v>
      </c>
      <c r="B12" s="98">
        <v>59</v>
      </c>
      <c r="C12" s="35">
        <f t="shared" si="0"/>
        <v>7.752956636005257</v>
      </c>
      <c r="E12" s="34" t="s">
        <v>274</v>
      </c>
      <c r="F12" s="97">
        <v>2123</v>
      </c>
      <c r="G12" s="84">
        <f t="shared" si="1"/>
        <v>62.14871194379391</v>
      </c>
      <c r="H12" s="15" t="s">
        <v>250</v>
      </c>
    </row>
    <row r="13" spans="1:7" ht="12.75">
      <c r="A13" s="36" t="s">
        <v>275</v>
      </c>
      <c r="B13" s="98">
        <v>358</v>
      </c>
      <c r="C13" s="35">
        <f t="shared" si="0"/>
        <v>47.04336399474376</v>
      </c>
      <c r="E13" s="34" t="s">
        <v>276</v>
      </c>
      <c r="F13" s="97">
        <v>1215</v>
      </c>
      <c r="G13" s="84">
        <f t="shared" si="1"/>
        <v>35.567915690866506</v>
      </c>
    </row>
    <row r="14" spans="1:7" ht="12.75">
      <c r="A14" s="36" t="s">
        <v>277</v>
      </c>
      <c r="B14" s="98">
        <v>167</v>
      </c>
      <c r="C14" s="35">
        <f t="shared" si="0"/>
        <v>21.944809461235216</v>
      </c>
      <c r="E14" s="34" t="s">
        <v>166</v>
      </c>
      <c r="F14" s="97">
        <v>8</v>
      </c>
      <c r="G14" s="84">
        <f t="shared" si="1"/>
        <v>0.234192037470726</v>
      </c>
    </row>
    <row r="15" spans="1:7" ht="12.75">
      <c r="A15" s="36" t="s">
        <v>324</v>
      </c>
      <c r="B15" s="97">
        <v>114</v>
      </c>
      <c r="C15" s="35">
        <f t="shared" si="0"/>
        <v>14.98028909329829</v>
      </c>
      <c r="E15" s="34" t="s">
        <v>278</v>
      </c>
      <c r="F15" s="97">
        <v>70</v>
      </c>
      <c r="G15" s="84">
        <f t="shared" si="1"/>
        <v>2.0491803278688523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31</v>
      </c>
      <c r="G17" s="84">
        <f>(F17/$F$9)*100</f>
        <v>0.9074941451990632</v>
      </c>
    </row>
    <row r="18" spans="1:7" ht="12.75">
      <c r="A18" s="29" t="s">
        <v>282</v>
      </c>
      <c r="B18" s="93">
        <v>2428</v>
      </c>
      <c r="C18" s="33">
        <f>(B18/$B$18)*100</f>
        <v>100</v>
      </c>
      <c r="E18" s="34" t="s">
        <v>283</v>
      </c>
      <c r="F18" s="97">
        <v>39</v>
      </c>
      <c r="G18" s="84">
        <f>(F18/$F$9)*100</f>
        <v>1.1416861826697893</v>
      </c>
    </row>
    <row r="19" spans="1:7" ht="12.75">
      <c r="A19" s="36" t="s">
        <v>284</v>
      </c>
      <c r="B19" s="97">
        <v>84</v>
      </c>
      <c r="C19" s="84">
        <f aca="true" t="shared" si="2" ref="C19:C25">(B19/$B$18)*100</f>
        <v>3.459637561779242</v>
      </c>
      <c r="E19" s="34"/>
      <c r="F19" s="97" t="s">
        <v>250</v>
      </c>
      <c r="G19" s="84"/>
    </row>
    <row r="20" spans="1:7" ht="12.75">
      <c r="A20" s="36" t="s">
        <v>285</v>
      </c>
      <c r="B20" s="97">
        <v>254</v>
      </c>
      <c r="C20" s="84">
        <f t="shared" si="2"/>
        <v>10.461285008237233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1036</v>
      </c>
      <c r="C21" s="84">
        <f t="shared" si="2"/>
        <v>42.66886326194398</v>
      </c>
      <c r="E21" s="38" t="s">
        <v>167</v>
      </c>
      <c r="F21" s="80">
        <v>70</v>
      </c>
      <c r="G21" s="33">
        <f>(F21/$F$21)*100</f>
        <v>100</v>
      </c>
    </row>
    <row r="22" spans="1:7" ht="12.75">
      <c r="A22" s="36" t="s">
        <v>302</v>
      </c>
      <c r="B22" s="97">
        <v>473</v>
      </c>
      <c r="C22" s="84">
        <f t="shared" si="2"/>
        <v>19.481054365733115</v>
      </c>
      <c r="E22" s="34" t="s">
        <v>303</v>
      </c>
      <c r="F22" s="97">
        <v>60</v>
      </c>
      <c r="G22" s="84">
        <f aca="true" t="shared" si="3" ref="G22:G27">(F22/$F$21)*100</f>
        <v>85.71428571428571</v>
      </c>
    </row>
    <row r="23" spans="1:7" ht="12.75">
      <c r="A23" s="36" t="s">
        <v>304</v>
      </c>
      <c r="B23" s="97">
        <v>158</v>
      </c>
      <c r="C23" s="84">
        <f t="shared" si="2"/>
        <v>6.507413509060955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281</v>
      </c>
      <c r="C24" s="84">
        <f t="shared" si="2"/>
        <v>11.57331136738056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142</v>
      </c>
      <c r="C25" s="84">
        <f t="shared" si="2"/>
        <v>5.848434925864909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</v>
      </c>
      <c r="G26" s="84">
        <f t="shared" si="3"/>
        <v>5.714285714285714</v>
      </c>
    </row>
    <row r="27" spans="1:7" ht="12.75">
      <c r="A27" s="36" t="s">
        <v>311</v>
      </c>
      <c r="B27" s="108">
        <v>86.1</v>
      </c>
      <c r="C27" s="37" t="s">
        <v>261</v>
      </c>
      <c r="E27" s="34" t="s">
        <v>312</v>
      </c>
      <c r="F27" s="97">
        <v>6</v>
      </c>
      <c r="G27" s="84">
        <f t="shared" si="3"/>
        <v>8.571428571428571</v>
      </c>
    </row>
    <row r="28" spans="1:7" ht="12.75">
      <c r="A28" s="36" t="s">
        <v>313</v>
      </c>
      <c r="B28" s="108">
        <v>17.4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3196</v>
      </c>
      <c r="G30" s="33">
        <f>(F30/$F$30)*100</f>
        <v>100</v>
      </c>
      <c r="J30" s="39"/>
    </row>
    <row r="31" spans="1:10" ht="12.75">
      <c r="A31" s="95" t="s">
        <v>296</v>
      </c>
      <c r="B31" s="93">
        <v>2741</v>
      </c>
      <c r="C31" s="33">
        <f>(B31/$B$31)*100</f>
        <v>100</v>
      </c>
      <c r="E31" s="34" t="s">
        <v>317</v>
      </c>
      <c r="F31" s="97">
        <v>3016</v>
      </c>
      <c r="G31" s="101">
        <f>(F31/$F$30)*100</f>
        <v>94.36795994993741</v>
      </c>
      <c r="J31" s="39"/>
    </row>
    <row r="32" spans="1:10" ht="12.75">
      <c r="A32" s="36" t="s">
        <v>318</v>
      </c>
      <c r="B32" s="97">
        <v>582</v>
      </c>
      <c r="C32" s="10">
        <f>(B32/$B$31)*100</f>
        <v>21.2331265961328</v>
      </c>
      <c r="E32" s="34" t="s">
        <v>319</v>
      </c>
      <c r="F32" s="97">
        <v>180</v>
      </c>
      <c r="G32" s="101">
        <f aca="true" t="shared" si="4" ref="G32:G39">(F32/$F$30)*100</f>
        <v>5.632040050062578</v>
      </c>
      <c r="J32" s="39"/>
    </row>
    <row r="33" spans="1:10" ht="12.75">
      <c r="A33" s="36" t="s">
        <v>320</v>
      </c>
      <c r="B33" s="97">
        <v>1756</v>
      </c>
      <c r="C33" s="10">
        <f aca="true" t="shared" si="5" ref="C33:C38">(B33/$B$31)*100</f>
        <v>64.06421014228384</v>
      </c>
      <c r="E33" s="34" t="s">
        <v>321</v>
      </c>
      <c r="F33" s="97">
        <v>26</v>
      </c>
      <c r="G33" s="101">
        <f t="shared" si="4"/>
        <v>0.8135168961201502</v>
      </c>
      <c r="J33" s="39"/>
    </row>
    <row r="34" spans="1:7" ht="12.75">
      <c r="A34" s="36" t="s">
        <v>322</v>
      </c>
      <c r="B34" s="97">
        <v>50</v>
      </c>
      <c r="C34" s="10">
        <f t="shared" si="5"/>
        <v>1.8241517694272162</v>
      </c>
      <c r="E34" s="34" t="s">
        <v>323</v>
      </c>
      <c r="F34" s="97">
        <v>114</v>
      </c>
      <c r="G34" s="101">
        <f t="shared" si="4"/>
        <v>3.566958698372966</v>
      </c>
    </row>
    <row r="35" spans="1:7" ht="12.75">
      <c r="A35" s="36" t="s">
        <v>325</v>
      </c>
      <c r="B35" s="97">
        <v>151</v>
      </c>
      <c r="C35" s="10">
        <f t="shared" si="5"/>
        <v>5.508938343670193</v>
      </c>
      <c r="E35" s="34" t="s">
        <v>321</v>
      </c>
      <c r="F35" s="97">
        <v>19</v>
      </c>
      <c r="G35" s="101">
        <f t="shared" si="4"/>
        <v>0.5944931163954944</v>
      </c>
    </row>
    <row r="36" spans="1:7" ht="12.75">
      <c r="A36" s="36" t="s">
        <v>297</v>
      </c>
      <c r="B36" s="97">
        <v>126</v>
      </c>
      <c r="C36" s="10">
        <f t="shared" si="5"/>
        <v>4.596862458956585</v>
      </c>
      <c r="E36" s="34" t="s">
        <v>327</v>
      </c>
      <c r="F36" s="97">
        <v>55</v>
      </c>
      <c r="G36" s="101">
        <f t="shared" si="4"/>
        <v>1.72090112640801</v>
      </c>
    </row>
    <row r="37" spans="1:7" ht="12.75">
      <c r="A37" s="36" t="s">
        <v>326</v>
      </c>
      <c r="B37" s="97">
        <v>202</v>
      </c>
      <c r="C37" s="10">
        <f t="shared" si="5"/>
        <v>7.369573148485954</v>
      </c>
      <c r="E37" s="34" t="s">
        <v>321</v>
      </c>
      <c r="F37" s="97">
        <v>7</v>
      </c>
      <c r="G37" s="101">
        <f t="shared" si="4"/>
        <v>0.2190237797246558</v>
      </c>
    </row>
    <row r="38" spans="1:7" ht="12.75">
      <c r="A38" s="36" t="s">
        <v>297</v>
      </c>
      <c r="B38" s="97">
        <v>97</v>
      </c>
      <c r="C38" s="10">
        <f t="shared" si="5"/>
        <v>3.5388544326887996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28</v>
      </c>
      <c r="C42" s="33">
        <f>(B42/$B$42)*100</f>
        <v>100</v>
      </c>
      <c r="E42" s="31" t="s">
        <v>268</v>
      </c>
      <c r="F42" s="80">
        <v>3416</v>
      </c>
      <c r="G42" s="99">
        <f>(F42/$F$42)*100</f>
        <v>100</v>
      </c>
      <c r="I42" s="39"/>
    </row>
    <row r="43" spans="1:7" ht="12.75">
      <c r="A43" s="36" t="s">
        <v>301</v>
      </c>
      <c r="B43" s="98">
        <v>13</v>
      </c>
      <c r="C43" s="102">
        <f>(B43/$B$42)*100</f>
        <v>46.42857142857143</v>
      </c>
      <c r="E43" s="60" t="s">
        <v>168</v>
      </c>
      <c r="F43" s="106">
        <v>4493</v>
      </c>
      <c r="G43" s="107">
        <f aca="true" t="shared" si="6" ref="G43:G71">(F43/$F$42)*100</f>
        <v>131.5281030444965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1.3173302107728337</v>
      </c>
    </row>
    <row r="46" spans="1:7" ht="12.75">
      <c r="A46" s="29" t="s">
        <v>331</v>
      </c>
      <c r="B46" s="93">
        <v>2614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0.29274004683840754</v>
      </c>
    </row>
    <row r="47" spans="1:7" ht="12.75">
      <c r="A47" s="36" t="s">
        <v>333</v>
      </c>
      <c r="B47" s="97">
        <v>416</v>
      </c>
      <c r="C47" s="10">
        <f>(B47/$B$46)*100</f>
        <v>15.914307574598316</v>
      </c>
      <c r="E47" s="1" t="s">
        <v>334</v>
      </c>
      <c r="F47" s="97">
        <v>252</v>
      </c>
      <c r="G47" s="101">
        <f t="shared" si="6"/>
        <v>7.377049180327869</v>
      </c>
    </row>
    <row r="48" spans="1:7" ht="12.75">
      <c r="A48" s="36"/>
      <c r="B48" s="93" t="s">
        <v>250</v>
      </c>
      <c r="C48" s="10"/>
      <c r="E48" s="1" t="s">
        <v>335</v>
      </c>
      <c r="F48" s="97">
        <v>440</v>
      </c>
      <c r="G48" s="101">
        <f t="shared" si="6"/>
        <v>12.88056206088993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97</v>
      </c>
      <c r="G49" s="101">
        <f t="shared" si="6"/>
        <v>2.839578454332553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29</v>
      </c>
      <c r="G50" s="101">
        <f t="shared" si="6"/>
        <v>0.8489461358313818</v>
      </c>
    </row>
    <row r="51" spans="1:7" ht="12.75">
      <c r="A51" s="5" t="s">
        <v>338</v>
      </c>
      <c r="B51" s="93">
        <v>689</v>
      </c>
      <c r="C51" s="33">
        <f>(B51/$B$51)*100</f>
        <v>100</v>
      </c>
      <c r="E51" s="1" t="s">
        <v>339</v>
      </c>
      <c r="F51" s="97">
        <v>980</v>
      </c>
      <c r="G51" s="101">
        <f t="shared" si="6"/>
        <v>28.688524590163933</v>
      </c>
    </row>
    <row r="52" spans="1:7" ht="12.75">
      <c r="A52" s="4" t="s">
        <v>340</v>
      </c>
      <c r="B52" s="98">
        <v>43</v>
      </c>
      <c r="C52" s="10">
        <f>(B52/$B$51)*100</f>
        <v>6.2409288824383164</v>
      </c>
      <c r="E52" s="1" t="s">
        <v>341</v>
      </c>
      <c r="F52" s="97">
        <v>16</v>
      </c>
      <c r="G52" s="101">
        <f t="shared" si="6"/>
        <v>0.468384074941452</v>
      </c>
    </row>
    <row r="53" spans="1:7" ht="12.75">
      <c r="A53" s="4"/>
      <c r="B53" s="93" t="s">
        <v>250</v>
      </c>
      <c r="C53" s="10"/>
      <c r="E53" s="1" t="s">
        <v>342</v>
      </c>
      <c r="F53" s="97">
        <v>210</v>
      </c>
      <c r="G53" s="101">
        <f t="shared" si="6"/>
        <v>6.147540983606557</v>
      </c>
    </row>
    <row r="54" spans="1:7" ht="14.25">
      <c r="A54" s="5" t="s">
        <v>343</v>
      </c>
      <c r="B54" s="93">
        <v>1957</v>
      </c>
      <c r="C54" s="33">
        <f>(B54/$B$54)*100</f>
        <v>100</v>
      </c>
      <c r="E54" s="1" t="s">
        <v>201</v>
      </c>
      <c r="F54" s="97">
        <v>698</v>
      </c>
      <c r="G54" s="101">
        <f t="shared" si="6"/>
        <v>20.433255269320842</v>
      </c>
    </row>
    <row r="55" spans="1:7" ht="12.75">
      <c r="A55" s="4" t="s">
        <v>340</v>
      </c>
      <c r="B55" s="98">
        <v>366</v>
      </c>
      <c r="C55" s="10">
        <f>(B55/$B$54)*100</f>
        <v>18.70209504343383</v>
      </c>
      <c r="E55" s="1" t="s">
        <v>344</v>
      </c>
      <c r="F55" s="97">
        <v>633</v>
      </c>
      <c r="G55" s="101">
        <f t="shared" si="6"/>
        <v>18.530444964871194</v>
      </c>
    </row>
    <row r="56" spans="1:7" ht="12.75">
      <c r="A56" s="4" t="s">
        <v>345</v>
      </c>
      <c r="B56" s="119">
        <v>81.1</v>
      </c>
      <c r="C56" s="37" t="s">
        <v>261</v>
      </c>
      <c r="E56" s="1" t="s">
        <v>346</v>
      </c>
      <c r="F56" s="97">
        <v>38</v>
      </c>
      <c r="G56" s="101">
        <f t="shared" si="6"/>
        <v>1.1124121779859486</v>
      </c>
    </row>
    <row r="57" spans="1:7" ht="12.75">
      <c r="A57" s="4" t="s">
        <v>347</v>
      </c>
      <c r="B57" s="98">
        <v>1591</v>
      </c>
      <c r="C57" s="10">
        <f>(B57/$B$54)*100</f>
        <v>81.29790495656617</v>
      </c>
      <c r="E57" s="1" t="s">
        <v>348</v>
      </c>
      <c r="F57" s="97">
        <v>62</v>
      </c>
      <c r="G57" s="101">
        <f t="shared" si="6"/>
        <v>1.8149882903981265</v>
      </c>
    </row>
    <row r="58" spans="1:7" ht="12.75">
      <c r="A58" s="4" t="s">
        <v>345</v>
      </c>
      <c r="B58" s="119">
        <v>81.6</v>
      </c>
      <c r="C58" s="37" t="s">
        <v>261</v>
      </c>
      <c r="E58" s="1" t="s">
        <v>349</v>
      </c>
      <c r="F58" s="97">
        <v>267</v>
      </c>
      <c r="G58" s="101">
        <f t="shared" si="6"/>
        <v>7.81615925058548</v>
      </c>
    </row>
    <row r="59" spans="1:7" ht="12.75">
      <c r="A59" s="4"/>
      <c r="B59" s="93" t="s">
        <v>250</v>
      </c>
      <c r="C59" s="10"/>
      <c r="E59" s="1" t="s">
        <v>350</v>
      </c>
      <c r="F59" s="97">
        <v>45</v>
      </c>
      <c r="G59" s="101">
        <f t="shared" si="6"/>
        <v>1.3173302107728337</v>
      </c>
    </row>
    <row r="60" spans="1:7" ht="12.75">
      <c r="A60" s="5" t="s">
        <v>351</v>
      </c>
      <c r="B60" s="93">
        <v>546</v>
      </c>
      <c r="C60" s="33">
        <f>(B60/$B$60)*100</f>
        <v>100</v>
      </c>
      <c r="E60" s="1" t="s">
        <v>352</v>
      </c>
      <c r="F60" s="97">
        <v>63</v>
      </c>
      <c r="G60" s="101">
        <f t="shared" si="6"/>
        <v>1.8442622950819672</v>
      </c>
    </row>
    <row r="61" spans="1:7" ht="12.75">
      <c r="A61" s="4" t="s">
        <v>340</v>
      </c>
      <c r="B61" s="97">
        <v>221</v>
      </c>
      <c r="C61" s="10">
        <f>(B61/$B$60)*100</f>
        <v>40.476190476190474</v>
      </c>
      <c r="E61" s="1" t="s">
        <v>353</v>
      </c>
      <c r="F61" s="97">
        <v>38</v>
      </c>
      <c r="G61" s="101">
        <f t="shared" si="6"/>
        <v>1.1124121779859486</v>
      </c>
    </row>
    <row r="62" spans="1:7" ht="12.75">
      <c r="A62" s="4"/>
      <c r="B62" s="93" t="s">
        <v>250</v>
      </c>
      <c r="C62" s="10"/>
      <c r="E62" s="1" t="s">
        <v>354</v>
      </c>
      <c r="F62" s="97">
        <v>41</v>
      </c>
      <c r="G62" s="101">
        <f t="shared" si="6"/>
        <v>1.2002341920374706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1.5515222482435598</v>
      </c>
    </row>
    <row r="64" spans="1:7" ht="12.75">
      <c r="A64" s="29" t="s">
        <v>357</v>
      </c>
      <c r="B64" s="93">
        <v>3196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2366</v>
      </c>
      <c r="C65" s="10">
        <f>(B65/$B$64)*100</f>
        <v>74.03003754693367</v>
      </c>
      <c r="E65" s="1" t="s">
        <v>359</v>
      </c>
      <c r="F65" s="97">
        <v>17</v>
      </c>
      <c r="G65" s="101">
        <f t="shared" si="6"/>
        <v>0.4976580796252928</v>
      </c>
    </row>
    <row r="66" spans="1:7" ht="12.75">
      <c r="A66" s="4" t="s">
        <v>257</v>
      </c>
      <c r="B66" s="97">
        <v>824</v>
      </c>
      <c r="C66" s="10">
        <f aca="true" t="shared" si="7" ref="C66:C71">(B66/$B$64)*100</f>
        <v>25.782227784730914</v>
      </c>
      <c r="E66" s="1" t="s">
        <v>360</v>
      </c>
      <c r="F66" s="97">
        <v>13</v>
      </c>
      <c r="G66" s="101">
        <f t="shared" si="6"/>
        <v>0.3805620608899297</v>
      </c>
    </row>
    <row r="67" spans="1:7" ht="12.75">
      <c r="A67" s="4" t="s">
        <v>361</v>
      </c>
      <c r="B67" s="97">
        <v>318</v>
      </c>
      <c r="C67" s="10">
        <f t="shared" si="7"/>
        <v>9.949937421777221</v>
      </c>
      <c r="E67" s="1" t="s">
        <v>362</v>
      </c>
      <c r="F67" s="97">
        <v>34</v>
      </c>
      <c r="G67" s="101">
        <f t="shared" si="6"/>
        <v>0.9953161592505856</v>
      </c>
    </row>
    <row r="68" spans="1:7" ht="12.75">
      <c r="A68" s="4" t="s">
        <v>363</v>
      </c>
      <c r="B68" s="97">
        <v>506</v>
      </c>
      <c r="C68" s="10">
        <f t="shared" si="7"/>
        <v>15.83229036295369</v>
      </c>
      <c r="E68" s="1" t="s">
        <v>364</v>
      </c>
      <c r="F68" s="97">
        <v>100</v>
      </c>
      <c r="G68" s="101">
        <f t="shared" si="6"/>
        <v>2.927400468384075</v>
      </c>
    </row>
    <row r="69" spans="1:7" ht="12.75">
      <c r="A69" s="4" t="s">
        <v>365</v>
      </c>
      <c r="B69" s="97">
        <v>295</v>
      </c>
      <c r="C69" s="10">
        <f t="shared" si="7"/>
        <v>9.23028785982478</v>
      </c>
      <c r="E69" s="1" t="s">
        <v>366</v>
      </c>
      <c r="F69" s="97">
        <v>55</v>
      </c>
      <c r="G69" s="101">
        <f t="shared" si="6"/>
        <v>1.6100702576112413</v>
      </c>
    </row>
    <row r="70" spans="1:7" ht="12.75">
      <c r="A70" s="4" t="s">
        <v>367</v>
      </c>
      <c r="B70" s="97">
        <v>211</v>
      </c>
      <c r="C70" s="10">
        <f t="shared" si="7"/>
        <v>6.602002503128911</v>
      </c>
      <c r="E70" s="1" t="s">
        <v>368</v>
      </c>
      <c r="F70" s="97">
        <v>6</v>
      </c>
      <c r="G70" s="101">
        <f t="shared" si="6"/>
        <v>0.1756440281030445</v>
      </c>
    </row>
    <row r="71" spans="1:7" ht="12.75">
      <c r="A71" s="7" t="s">
        <v>258</v>
      </c>
      <c r="B71" s="103">
        <v>6</v>
      </c>
      <c r="C71" s="40">
        <f t="shared" si="7"/>
        <v>0.18773466833541927</v>
      </c>
      <c r="D71" s="41"/>
      <c r="E71" s="9" t="s">
        <v>369</v>
      </c>
      <c r="F71" s="103">
        <v>251</v>
      </c>
      <c r="G71" s="104">
        <f t="shared" si="6"/>
        <v>7.347775175644028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2699</v>
      </c>
      <c r="C9" s="81">
        <f>(B9/$B$9)*100</f>
        <v>100</v>
      </c>
      <c r="D9" s="65"/>
      <c r="E9" s="79" t="s">
        <v>381</v>
      </c>
      <c r="F9" s="80">
        <v>1341</v>
      </c>
      <c r="G9" s="81">
        <f>(F9/$F$9)*100</f>
        <v>100</v>
      </c>
    </row>
    <row r="10" spans="1:7" ht="12.75">
      <c r="A10" s="82" t="s">
        <v>382</v>
      </c>
      <c r="B10" s="97">
        <v>1855</v>
      </c>
      <c r="C10" s="105">
        <f>(B10/$B$9)*100</f>
        <v>68.72915894775844</v>
      </c>
      <c r="D10" s="65"/>
      <c r="E10" s="78" t="s">
        <v>383</v>
      </c>
      <c r="F10" s="97">
        <v>52</v>
      </c>
      <c r="G10" s="105">
        <f aca="true" t="shared" si="0" ref="G10:G19">(F10/$F$9)*100</f>
        <v>3.877703206562267</v>
      </c>
    </row>
    <row r="11" spans="1:7" ht="12.75">
      <c r="A11" s="82" t="s">
        <v>384</v>
      </c>
      <c r="B11" s="97">
        <v>1851</v>
      </c>
      <c r="C11" s="105">
        <f aca="true" t="shared" si="1" ref="C11:C16">(B11/$B$9)*100</f>
        <v>68.58095590959614</v>
      </c>
      <c r="D11" s="65"/>
      <c r="E11" s="78" t="s">
        <v>385</v>
      </c>
      <c r="F11" s="97">
        <v>70</v>
      </c>
      <c r="G11" s="105">
        <f t="shared" si="0"/>
        <v>5.219985085756898</v>
      </c>
    </row>
    <row r="12" spans="1:7" ht="12.75">
      <c r="A12" s="82" t="s">
        <v>386</v>
      </c>
      <c r="B12" s="97">
        <v>1797</v>
      </c>
      <c r="C12" s="105">
        <f>(B12/$B$9)*100</f>
        <v>66.58021489440533</v>
      </c>
      <c r="D12" s="65"/>
      <c r="E12" s="78" t="s">
        <v>387</v>
      </c>
      <c r="F12" s="97">
        <v>72</v>
      </c>
      <c r="G12" s="105">
        <f t="shared" si="0"/>
        <v>5.369127516778524</v>
      </c>
    </row>
    <row r="13" spans="1:7" ht="12.75">
      <c r="A13" s="82" t="s">
        <v>388</v>
      </c>
      <c r="B13" s="97">
        <v>54</v>
      </c>
      <c r="C13" s="105">
        <f>(B13/$B$9)*100</f>
        <v>2.0007410151908114</v>
      </c>
      <c r="D13" s="65"/>
      <c r="E13" s="78" t="s">
        <v>389</v>
      </c>
      <c r="F13" s="97">
        <v>158</v>
      </c>
      <c r="G13" s="105">
        <f t="shared" si="0"/>
        <v>11.782252050708426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266</v>
      </c>
      <c r="G14" s="105">
        <f t="shared" si="0"/>
        <v>19.83594332587621</v>
      </c>
    </row>
    <row r="15" spans="1:7" ht="12.75">
      <c r="A15" s="82" t="s">
        <v>392</v>
      </c>
      <c r="B15" s="109">
        <v>4</v>
      </c>
      <c r="C15" s="105">
        <f t="shared" si="1"/>
        <v>0.14820303816228234</v>
      </c>
      <c r="D15" s="65"/>
      <c r="E15" s="78" t="s">
        <v>393</v>
      </c>
      <c r="F15" s="97">
        <v>373</v>
      </c>
      <c r="G15" s="105">
        <f t="shared" si="0"/>
        <v>27.815063385533183</v>
      </c>
    </row>
    <row r="16" spans="1:7" ht="12.75">
      <c r="A16" s="82" t="s">
        <v>67</v>
      </c>
      <c r="B16" s="97">
        <v>844</v>
      </c>
      <c r="C16" s="105">
        <f t="shared" si="1"/>
        <v>31.270841052241572</v>
      </c>
      <c r="D16" s="65"/>
      <c r="E16" s="78" t="s">
        <v>68</v>
      </c>
      <c r="F16" s="97">
        <v>182</v>
      </c>
      <c r="G16" s="105">
        <f t="shared" si="0"/>
        <v>13.571961222967936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126</v>
      </c>
      <c r="G17" s="105">
        <f t="shared" si="0"/>
        <v>9.395973154362416</v>
      </c>
    </row>
    <row r="18" spans="1:7" ht="12.75">
      <c r="A18" s="77" t="s">
        <v>70</v>
      </c>
      <c r="B18" s="80">
        <v>1399</v>
      </c>
      <c r="C18" s="81">
        <f>(B18/$B$18)*100</f>
        <v>100</v>
      </c>
      <c r="D18" s="65"/>
      <c r="E18" s="78" t="s">
        <v>170</v>
      </c>
      <c r="F18" s="97">
        <v>24</v>
      </c>
      <c r="G18" s="105">
        <f t="shared" si="0"/>
        <v>1.7897091722595078</v>
      </c>
    </row>
    <row r="19" spans="1:9" ht="12.75">
      <c r="A19" s="82" t="s">
        <v>382</v>
      </c>
      <c r="B19" s="97">
        <v>878</v>
      </c>
      <c r="C19" s="105">
        <f>(B19/$B$18)*100</f>
        <v>62.75911365260901</v>
      </c>
      <c r="D19" s="65"/>
      <c r="E19" s="78" t="s">
        <v>169</v>
      </c>
      <c r="F19" s="98">
        <v>18</v>
      </c>
      <c r="G19" s="105">
        <f t="shared" si="0"/>
        <v>1.342281879194631</v>
      </c>
      <c r="I19" s="117"/>
    </row>
    <row r="20" spans="1:7" ht="12.75">
      <c r="A20" s="82" t="s">
        <v>384</v>
      </c>
      <c r="B20" s="97">
        <v>878</v>
      </c>
      <c r="C20" s="105">
        <f>(B20/$B$18)*100</f>
        <v>62.75911365260901</v>
      </c>
      <c r="D20" s="65"/>
      <c r="E20" s="78" t="s">
        <v>71</v>
      </c>
      <c r="F20" s="97">
        <v>52188</v>
      </c>
      <c r="G20" s="112" t="s">
        <v>261</v>
      </c>
    </row>
    <row r="21" spans="1:7" ht="12.75">
      <c r="A21" s="82" t="s">
        <v>386</v>
      </c>
      <c r="B21" s="97">
        <v>840</v>
      </c>
      <c r="C21" s="105">
        <f>(B21/$B$18)*100</f>
        <v>60.042887776983555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1085</v>
      </c>
      <c r="G22" s="105">
        <f>(F22/$F$9)*100</f>
        <v>80.90976882923192</v>
      </c>
    </row>
    <row r="23" spans="1:7" ht="12.75">
      <c r="A23" s="77" t="s">
        <v>73</v>
      </c>
      <c r="B23" s="80">
        <v>272</v>
      </c>
      <c r="C23" s="81">
        <f>(B23/$B$23)*100</f>
        <v>100</v>
      </c>
      <c r="D23" s="65"/>
      <c r="E23" s="78" t="s">
        <v>74</v>
      </c>
      <c r="F23" s="97">
        <v>62600</v>
      </c>
      <c r="G23" s="112" t="s">
        <v>261</v>
      </c>
    </row>
    <row r="24" spans="1:7" ht="12.75">
      <c r="A24" s="82" t="s">
        <v>75</v>
      </c>
      <c r="B24" s="97">
        <v>177</v>
      </c>
      <c r="C24" s="105">
        <f>(B24/$B$23)*100</f>
        <v>65.07352941176471</v>
      </c>
      <c r="D24" s="65"/>
      <c r="E24" s="78" t="s">
        <v>76</v>
      </c>
      <c r="F24" s="97">
        <v>365</v>
      </c>
      <c r="G24" s="105">
        <f>(F24/$F$9)*100</f>
        <v>27.21849366144668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13660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24</v>
      </c>
      <c r="G26" s="105">
        <f>(F26/$F$9)*100</f>
        <v>1.7897091722595078</v>
      </c>
    </row>
    <row r="27" spans="1:7" ht="12.75">
      <c r="A27" s="77" t="s">
        <v>85</v>
      </c>
      <c r="B27" s="80">
        <v>1744</v>
      </c>
      <c r="C27" s="81">
        <f>(B27/$B$27)*100</f>
        <v>100</v>
      </c>
      <c r="D27" s="65"/>
      <c r="E27" s="78" t="s">
        <v>78</v>
      </c>
      <c r="F27" s="98">
        <v>6438</v>
      </c>
      <c r="G27" s="112" t="s">
        <v>261</v>
      </c>
    </row>
    <row r="28" spans="1:7" ht="12.75">
      <c r="A28" s="82" t="s">
        <v>86</v>
      </c>
      <c r="B28" s="97">
        <v>1518</v>
      </c>
      <c r="C28" s="105">
        <f aca="true" t="shared" si="2" ref="C28:C33">(B28/$B$27)*100</f>
        <v>87.04128440366972</v>
      </c>
      <c r="D28" s="65"/>
      <c r="E28" s="78" t="s">
        <v>79</v>
      </c>
      <c r="F28" s="97">
        <v>5</v>
      </c>
      <c r="G28" s="105">
        <f>(F28/$F$9)*100</f>
        <v>0.37285607755406414</v>
      </c>
    </row>
    <row r="29" spans="1:7" ht="12.75">
      <c r="A29" s="82" t="s">
        <v>87</v>
      </c>
      <c r="B29" s="97">
        <v>108</v>
      </c>
      <c r="C29" s="105">
        <f t="shared" si="2"/>
        <v>6.192660550458716</v>
      </c>
      <c r="D29" s="65"/>
      <c r="E29" s="78" t="s">
        <v>80</v>
      </c>
      <c r="F29" s="97">
        <v>2520</v>
      </c>
      <c r="G29" s="112" t="s">
        <v>261</v>
      </c>
    </row>
    <row r="30" spans="1:7" ht="12.75">
      <c r="A30" s="82" t="s">
        <v>88</v>
      </c>
      <c r="B30" s="97">
        <v>18</v>
      </c>
      <c r="C30" s="105">
        <f t="shared" si="2"/>
        <v>1.0321100917431194</v>
      </c>
      <c r="D30" s="65"/>
      <c r="E30" s="78" t="s">
        <v>81</v>
      </c>
      <c r="F30" s="97">
        <v>334</v>
      </c>
      <c r="G30" s="105">
        <f>(F30/$F$9)*100</f>
        <v>24.906785980611485</v>
      </c>
    </row>
    <row r="31" spans="1:7" ht="12.75">
      <c r="A31" s="82" t="s">
        <v>115</v>
      </c>
      <c r="B31" s="97">
        <v>27</v>
      </c>
      <c r="C31" s="105">
        <f t="shared" si="2"/>
        <v>1.548165137614679</v>
      </c>
      <c r="D31" s="65"/>
      <c r="E31" s="78" t="s">
        <v>82</v>
      </c>
      <c r="F31" s="97">
        <v>16997</v>
      </c>
      <c r="G31" s="112" t="s">
        <v>261</v>
      </c>
    </row>
    <row r="32" spans="1:7" ht="12.75">
      <c r="A32" s="82" t="s">
        <v>89</v>
      </c>
      <c r="B32" s="97">
        <v>10</v>
      </c>
      <c r="C32" s="105">
        <f t="shared" si="2"/>
        <v>0.573394495412844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63</v>
      </c>
      <c r="C33" s="105">
        <f t="shared" si="2"/>
        <v>3.612385321100917</v>
      </c>
      <c r="D33" s="65"/>
      <c r="E33" s="79" t="s">
        <v>84</v>
      </c>
      <c r="F33" s="80">
        <v>992</v>
      </c>
      <c r="G33" s="81">
        <f>(F33/$F$33)*100</f>
        <v>100</v>
      </c>
    </row>
    <row r="34" spans="1:7" ht="12.75">
      <c r="A34" s="82" t="s">
        <v>91</v>
      </c>
      <c r="B34" s="109">
        <v>31.7</v>
      </c>
      <c r="C34" s="112" t="s">
        <v>261</v>
      </c>
      <c r="D34" s="65"/>
      <c r="E34" s="78" t="s">
        <v>383</v>
      </c>
      <c r="F34" s="97">
        <v>25</v>
      </c>
      <c r="G34" s="105">
        <f aca="true" t="shared" si="3" ref="G34:G43">(F34/$F$33)*100</f>
        <v>2.5201612903225805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25</v>
      </c>
      <c r="G35" s="105">
        <f t="shared" si="3"/>
        <v>2.5201612903225805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44</v>
      </c>
      <c r="G36" s="105">
        <f t="shared" si="3"/>
        <v>4.435483870967742</v>
      </c>
    </row>
    <row r="37" spans="1:7" ht="12.75">
      <c r="A37" s="77" t="s">
        <v>94</v>
      </c>
      <c r="B37" s="80">
        <v>1797</v>
      </c>
      <c r="C37" s="81">
        <f>(B37/$B$37)*100</f>
        <v>100</v>
      </c>
      <c r="D37" s="65"/>
      <c r="E37" s="78" t="s">
        <v>389</v>
      </c>
      <c r="F37" s="97">
        <v>95</v>
      </c>
      <c r="G37" s="105">
        <f t="shared" si="3"/>
        <v>9.576612903225806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199</v>
      </c>
      <c r="G38" s="105">
        <f t="shared" si="3"/>
        <v>20.06048387096774</v>
      </c>
    </row>
    <row r="39" spans="1:7" ht="12.75">
      <c r="A39" s="82" t="s">
        <v>97</v>
      </c>
      <c r="B39" s="98">
        <v>629</v>
      </c>
      <c r="C39" s="105">
        <f>(B39/$B$37)*100</f>
        <v>35.00278241513634</v>
      </c>
      <c r="D39" s="65"/>
      <c r="E39" s="78" t="s">
        <v>393</v>
      </c>
      <c r="F39" s="97">
        <v>303</v>
      </c>
      <c r="G39" s="105">
        <f t="shared" si="3"/>
        <v>30.544354838709676</v>
      </c>
    </row>
    <row r="40" spans="1:7" ht="12.75">
      <c r="A40" s="82" t="s">
        <v>98</v>
      </c>
      <c r="B40" s="98">
        <v>236</v>
      </c>
      <c r="C40" s="105">
        <f>(B40/$B$37)*100</f>
        <v>13.132999443516974</v>
      </c>
      <c r="D40" s="65"/>
      <c r="E40" s="78" t="s">
        <v>68</v>
      </c>
      <c r="F40" s="97">
        <v>154</v>
      </c>
      <c r="G40" s="105">
        <f t="shared" si="3"/>
        <v>15.524193548387096</v>
      </c>
    </row>
    <row r="41" spans="1:7" ht="12.75">
      <c r="A41" s="82" t="s">
        <v>100</v>
      </c>
      <c r="B41" s="98">
        <v>506</v>
      </c>
      <c r="C41" s="105">
        <f>(B41/$B$37)*100</f>
        <v>28.15804117974402</v>
      </c>
      <c r="D41" s="65"/>
      <c r="E41" s="78" t="s">
        <v>69</v>
      </c>
      <c r="F41" s="97">
        <v>119</v>
      </c>
      <c r="G41" s="105">
        <f t="shared" si="3"/>
        <v>11.995967741935484</v>
      </c>
    </row>
    <row r="42" spans="1:7" ht="12.75">
      <c r="A42" s="82" t="s">
        <v>260</v>
      </c>
      <c r="B42" s="98">
        <v>6</v>
      </c>
      <c r="C42" s="105">
        <f>(B42/$B$37)*100</f>
        <v>0.333889816360601</v>
      </c>
      <c r="D42" s="65"/>
      <c r="E42" s="78" t="s">
        <v>170</v>
      </c>
      <c r="F42" s="97">
        <v>17</v>
      </c>
      <c r="G42" s="105">
        <f t="shared" si="3"/>
        <v>1.7137096774193548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</v>
      </c>
      <c r="G43" s="105">
        <f t="shared" si="3"/>
        <v>1.1088709677419355</v>
      </c>
    </row>
    <row r="44" spans="1:7" ht="12.75">
      <c r="A44" s="82" t="s">
        <v>291</v>
      </c>
      <c r="B44" s="98">
        <v>243</v>
      </c>
      <c r="C44" s="105">
        <f>(B44/$B$37)*100</f>
        <v>13.52253756260434</v>
      </c>
      <c r="D44" s="65"/>
      <c r="E44" s="78" t="s">
        <v>93</v>
      </c>
      <c r="F44" s="97">
        <v>60208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177</v>
      </c>
      <c r="C46" s="105">
        <f>(B46/$B$37)*100</f>
        <v>9.84974958263773</v>
      </c>
      <c r="D46" s="65"/>
      <c r="E46" s="78" t="s">
        <v>96</v>
      </c>
      <c r="F46" s="97">
        <v>24754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44327</v>
      </c>
      <c r="G48" s="112" t="s">
        <v>261</v>
      </c>
    </row>
    <row r="49" spans="1:7" ht="13.5" thickBot="1">
      <c r="A49" s="82" t="s">
        <v>292</v>
      </c>
      <c r="B49" s="98">
        <v>63</v>
      </c>
      <c r="C49" s="105">
        <f aca="true" t="shared" si="4" ref="C49:C55">(B49/$B$37)*100</f>
        <v>3.5058430717863103</v>
      </c>
      <c r="D49" s="87"/>
      <c r="E49" s="88" t="s">
        <v>102</v>
      </c>
      <c r="F49" s="113">
        <v>32316</v>
      </c>
      <c r="G49" s="114" t="s">
        <v>261</v>
      </c>
    </row>
    <row r="50" spans="1:7" ht="13.5" thickTop="1">
      <c r="A50" s="82" t="s">
        <v>116</v>
      </c>
      <c r="B50" s="98">
        <v>166</v>
      </c>
      <c r="C50" s="105">
        <f t="shared" si="4"/>
        <v>9.237618252643294</v>
      </c>
      <c r="D50" s="65"/>
      <c r="E50" s="78"/>
      <c r="F50" s="86"/>
      <c r="G50" s="85"/>
    </row>
    <row r="51" spans="1:7" ht="12.75">
      <c r="A51" s="82" t="s">
        <v>117</v>
      </c>
      <c r="B51" s="98">
        <v>250</v>
      </c>
      <c r="C51" s="105">
        <f t="shared" si="4"/>
        <v>13.912075681691707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</v>
      </c>
      <c r="C52" s="105">
        <f t="shared" si="4"/>
        <v>4.340567612687813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329</v>
      </c>
      <c r="C53" s="105">
        <f t="shared" si="4"/>
        <v>18.308291597106287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52</v>
      </c>
      <c r="C54" s="105">
        <f t="shared" si="4"/>
        <v>2.893711741791875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54</v>
      </c>
      <c r="C55" s="105">
        <f t="shared" si="4"/>
        <v>3.005008347245409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128</v>
      </c>
      <c r="C57" s="105">
        <f>(B57/$B$37)*100</f>
        <v>7.122982749026155</v>
      </c>
      <c r="D57" s="65"/>
      <c r="E57" s="79" t="s">
        <v>84</v>
      </c>
      <c r="F57" s="80">
        <v>34</v>
      </c>
      <c r="G57" s="105">
        <f>(F57/L57)*100</f>
        <v>3.4274193548387095</v>
      </c>
      <c r="H57" s="79" t="s">
        <v>84</v>
      </c>
      <c r="L57" s="15">
        <v>992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28</v>
      </c>
      <c r="G58" s="105">
        <f>(F58/L58)*100</f>
        <v>6.407322654462242</v>
      </c>
      <c r="H58" s="78" t="s">
        <v>118</v>
      </c>
      <c r="L58" s="15">
        <v>437</v>
      </c>
    </row>
    <row r="59" spans="1:12" ht="12.75">
      <c r="A59" s="82" t="s">
        <v>112</v>
      </c>
      <c r="B59" s="98">
        <v>126</v>
      </c>
      <c r="C59" s="105">
        <f>(B59/$B$37)*100</f>
        <v>7.0116861435726205</v>
      </c>
      <c r="D59" s="65"/>
      <c r="E59" s="78" t="s">
        <v>120</v>
      </c>
      <c r="F59" s="97">
        <v>16</v>
      </c>
      <c r="G59" s="105">
        <f>(F59/L59)*100</f>
        <v>10.666666666666668</v>
      </c>
      <c r="H59" s="78" t="s">
        <v>120</v>
      </c>
      <c r="L59" s="15">
        <v>150</v>
      </c>
    </row>
    <row r="60" spans="1:7" ht="12.75">
      <c r="A60" s="82" t="s">
        <v>113</v>
      </c>
      <c r="B60" s="98">
        <v>295</v>
      </c>
      <c r="C60" s="105">
        <f>(B60/$B$37)*100</f>
        <v>16.416249304396217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79</v>
      </c>
      <c r="C62" s="105">
        <f>(B62/$B$37)*100</f>
        <v>4.39621591541458</v>
      </c>
      <c r="D62" s="65"/>
      <c r="E62" s="79" t="s">
        <v>123</v>
      </c>
      <c r="F62" s="80">
        <v>22</v>
      </c>
      <c r="G62" s="105">
        <f>(F62/L62)*100</f>
        <v>18.0327868852459</v>
      </c>
      <c r="H62" s="79" t="s">
        <v>394</v>
      </c>
      <c r="L62" s="15">
        <v>122</v>
      </c>
    </row>
    <row r="63" spans="1:12" ht="12.75">
      <c r="A63" s="61" t="s">
        <v>293</v>
      </c>
      <c r="B63" s="98">
        <v>90</v>
      </c>
      <c r="C63" s="105">
        <f>(B63/$B$37)*100</f>
        <v>5.008347245409015</v>
      </c>
      <c r="D63" s="65"/>
      <c r="E63" s="78" t="s">
        <v>118</v>
      </c>
      <c r="F63" s="97">
        <v>22</v>
      </c>
      <c r="G63" s="105">
        <f>(F63/L63)*100</f>
        <v>45.83333333333333</v>
      </c>
      <c r="H63" s="78" t="s">
        <v>118</v>
      </c>
      <c r="L63" s="15">
        <v>48</v>
      </c>
    </row>
    <row r="64" spans="1:12" ht="12.75">
      <c r="A64" s="82" t="s">
        <v>114</v>
      </c>
      <c r="B64" s="98">
        <v>87</v>
      </c>
      <c r="C64" s="105">
        <f>(B64/$B$37)*100</f>
        <v>4.841402337228715</v>
      </c>
      <c r="D64" s="65"/>
      <c r="E64" s="78" t="s">
        <v>120</v>
      </c>
      <c r="F64" s="97">
        <v>16</v>
      </c>
      <c r="G64" s="105">
        <f>(F64/L64)*100</f>
        <v>76.19047619047619</v>
      </c>
      <c r="H64" s="78" t="s">
        <v>120</v>
      </c>
      <c r="L64" s="15">
        <v>21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148</v>
      </c>
      <c r="G66" s="105">
        <f aca="true" t="shared" si="5" ref="G66:G71">(F66/L66)*100</f>
        <v>4.3478260869565215</v>
      </c>
      <c r="H66" s="79" t="s">
        <v>124</v>
      </c>
      <c r="L66" s="15">
        <v>3404</v>
      </c>
    </row>
    <row r="67" spans="1:12" ht="12.75">
      <c r="A67" s="82" t="s">
        <v>126</v>
      </c>
      <c r="B67" s="97">
        <v>1411</v>
      </c>
      <c r="C67" s="105">
        <f>(B67/$B$37)*100</f>
        <v>78.519755147468</v>
      </c>
      <c r="D67" s="65"/>
      <c r="E67" s="78" t="s">
        <v>262</v>
      </c>
      <c r="F67" s="97">
        <v>105</v>
      </c>
      <c r="G67" s="105">
        <f t="shared" si="5"/>
        <v>4.010695187165775</v>
      </c>
      <c r="H67" s="78" t="s">
        <v>262</v>
      </c>
      <c r="L67" s="15">
        <v>2618</v>
      </c>
    </row>
    <row r="68" spans="1:12" ht="12.75">
      <c r="A68" s="82" t="s">
        <v>128</v>
      </c>
      <c r="B68" s="97">
        <v>240</v>
      </c>
      <c r="C68" s="105">
        <f>(B68/$B$37)*100</f>
        <v>13.35559265442404</v>
      </c>
      <c r="D68" s="65"/>
      <c r="E68" s="78" t="s">
        <v>127</v>
      </c>
      <c r="F68" s="97">
        <v>34</v>
      </c>
      <c r="G68" s="105">
        <f t="shared" si="5"/>
        <v>6.227106227106227</v>
      </c>
      <c r="H68" s="78" t="s">
        <v>127</v>
      </c>
      <c r="L68" s="15">
        <v>546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43</v>
      </c>
      <c r="G69" s="105">
        <f t="shared" si="5"/>
        <v>5.470737913486006</v>
      </c>
      <c r="H69" s="78" t="s">
        <v>129</v>
      </c>
      <c r="L69" s="15">
        <v>786</v>
      </c>
    </row>
    <row r="70" spans="1:12" ht="12.75">
      <c r="A70" s="82" t="s">
        <v>376</v>
      </c>
      <c r="B70" s="97">
        <v>146</v>
      </c>
      <c r="C70" s="105">
        <f>(B70/$B$37)*100</f>
        <v>8.124652198107958</v>
      </c>
      <c r="D70" s="65"/>
      <c r="E70" s="78" t="s">
        <v>130</v>
      </c>
      <c r="F70" s="97">
        <v>22</v>
      </c>
      <c r="G70" s="105">
        <f t="shared" si="5"/>
        <v>3.8461538461538463</v>
      </c>
      <c r="H70" s="78" t="s">
        <v>130</v>
      </c>
      <c r="L70" s="15">
        <v>572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56</v>
      </c>
      <c r="G71" s="118">
        <f t="shared" si="5"/>
        <v>13.526570048309178</v>
      </c>
      <c r="H71" s="92" t="s">
        <v>131</v>
      </c>
      <c r="L71" s="15">
        <v>414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1411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1341</v>
      </c>
      <c r="G9" s="81">
        <f>(F9/$F$9)*100</f>
        <v>100</v>
      </c>
      <c r="I9" s="53"/>
    </row>
    <row r="10" spans="1:7" ht="12.75">
      <c r="A10" s="36" t="s">
        <v>137</v>
      </c>
      <c r="B10" s="97">
        <v>1217</v>
      </c>
      <c r="C10" s="105">
        <f aca="true" t="shared" si="0" ref="C10:C18">(B10/$B$8)*100</f>
        <v>86.25088589652728</v>
      </c>
      <c r="E10" s="32" t="s">
        <v>138</v>
      </c>
      <c r="F10" s="97">
        <v>1335</v>
      </c>
      <c r="G10" s="105">
        <f>(F10/$F$9)*100</f>
        <v>99.55257270693512</v>
      </c>
    </row>
    <row r="11" spans="1:7" ht="12.75">
      <c r="A11" s="36" t="s">
        <v>139</v>
      </c>
      <c r="B11" s="97">
        <v>107</v>
      </c>
      <c r="C11" s="105">
        <f t="shared" si="0"/>
        <v>7.583274273564848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26</v>
      </c>
      <c r="C12" s="105">
        <f t="shared" si="0"/>
        <v>1.8426647767540751</v>
      </c>
      <c r="E12" s="32" t="s">
        <v>142</v>
      </c>
      <c r="F12" s="97">
        <v>6</v>
      </c>
      <c r="G12" s="105">
        <f>(F12/$F$9)*100</f>
        <v>0.44742729306487694</v>
      </c>
    </row>
    <row r="13" spans="1:7" ht="12.75">
      <c r="A13" s="36" t="s">
        <v>143</v>
      </c>
      <c r="B13" s="97">
        <v>42</v>
      </c>
      <c r="C13" s="105">
        <f t="shared" si="0"/>
        <v>2.97661233167966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19</v>
      </c>
      <c r="C14" s="105">
        <f t="shared" si="0"/>
        <v>1.3465627214741318</v>
      </c>
      <c r="E14" s="42" t="s">
        <v>145</v>
      </c>
      <c r="F14" s="80">
        <v>1053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6</v>
      </c>
      <c r="G16" s="105">
        <f>(F16/$F$14)*100</f>
        <v>0.5698005698005698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199</v>
      </c>
      <c r="G17" s="105">
        <f aca="true" t="shared" si="1" ref="G17:G23">(F17/$F$14)*100</f>
        <v>18.89838556505223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471</v>
      </c>
      <c r="G18" s="105">
        <f t="shared" si="1"/>
        <v>44.729344729344724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231</v>
      </c>
      <c r="G19" s="105">
        <f t="shared" si="1"/>
        <v>21.937321937321936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102</v>
      </c>
      <c r="G20" s="105">
        <f t="shared" si="1"/>
        <v>9.686609686609685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0.42523033309709424</v>
      </c>
      <c r="E21" s="1" t="s">
        <v>157</v>
      </c>
      <c r="F21" s="97">
        <v>44</v>
      </c>
      <c r="G21" s="105">
        <f t="shared" si="1"/>
        <v>4.178537511870846</v>
      </c>
    </row>
    <row r="22" spans="1:7" ht="12.75">
      <c r="A22" s="36" t="s">
        <v>158</v>
      </c>
      <c r="B22" s="98">
        <v>16</v>
      </c>
      <c r="C22" s="105">
        <f t="shared" si="2"/>
        <v>1.1339475549255846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33</v>
      </c>
      <c r="C23" s="105">
        <f t="shared" si="2"/>
        <v>2.3387668320340187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39</v>
      </c>
      <c r="C24" s="105">
        <f t="shared" si="2"/>
        <v>2.7639971651311126</v>
      </c>
      <c r="E24" s="1" t="s">
        <v>163</v>
      </c>
      <c r="F24" s="97">
        <v>135100</v>
      </c>
      <c r="G24" s="112" t="s">
        <v>261</v>
      </c>
    </row>
    <row r="25" spans="1:7" ht="12.75">
      <c r="A25" s="36" t="s">
        <v>164</v>
      </c>
      <c r="B25" s="97">
        <v>127</v>
      </c>
      <c r="C25" s="105">
        <f t="shared" si="2"/>
        <v>9.000708717221828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172</v>
      </c>
      <c r="C26" s="105">
        <f t="shared" si="2"/>
        <v>12.189936215450036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466</v>
      </c>
      <c r="C27" s="105">
        <f t="shared" si="2"/>
        <v>33.02622253720766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552</v>
      </c>
      <c r="C28" s="105">
        <f t="shared" si="2"/>
        <v>39.121190644932675</v>
      </c>
      <c r="E28" s="32" t="s">
        <v>176</v>
      </c>
      <c r="F28" s="97">
        <v>726</v>
      </c>
      <c r="G28" s="105">
        <f aca="true" t="shared" si="3" ref="G28:G35">(F28/$F$14)*100</f>
        <v>68.94586894586895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0.5698005698005698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0.5698005698005698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0.4961020552799433</v>
      </c>
      <c r="E31" s="32" t="s">
        <v>181</v>
      </c>
      <c r="F31" s="97">
        <v>62</v>
      </c>
      <c r="G31" s="105">
        <f t="shared" si="3"/>
        <v>5.887939221272555</v>
      </c>
    </row>
    <row r="32" spans="1:7" ht="12.75">
      <c r="A32" s="36" t="s">
        <v>182</v>
      </c>
      <c r="B32" s="97">
        <v>6</v>
      </c>
      <c r="C32" s="105">
        <f t="shared" si="4"/>
        <v>0.42523033309709424</v>
      </c>
      <c r="E32" s="32" t="s">
        <v>183</v>
      </c>
      <c r="F32" s="97">
        <v>131</v>
      </c>
      <c r="G32" s="105">
        <f t="shared" si="3"/>
        <v>12.440645773979107</v>
      </c>
    </row>
    <row r="33" spans="1:7" ht="12.75">
      <c r="A33" s="36" t="s">
        <v>184</v>
      </c>
      <c r="B33" s="97">
        <v>42</v>
      </c>
      <c r="C33" s="105">
        <f t="shared" si="4"/>
        <v>2.97661233167966</v>
      </c>
      <c r="E33" s="32" t="s">
        <v>185</v>
      </c>
      <c r="F33" s="97">
        <v>294</v>
      </c>
      <c r="G33" s="105">
        <f t="shared" si="3"/>
        <v>27.92022792022792</v>
      </c>
    </row>
    <row r="34" spans="1:7" ht="12.75">
      <c r="A34" s="36" t="s">
        <v>186</v>
      </c>
      <c r="B34" s="97">
        <v>159</v>
      </c>
      <c r="C34" s="105">
        <f t="shared" si="4"/>
        <v>11.268603827072997</v>
      </c>
      <c r="E34" s="32" t="s">
        <v>187</v>
      </c>
      <c r="F34" s="97">
        <v>184</v>
      </c>
      <c r="G34" s="105">
        <f t="shared" si="3"/>
        <v>17.47388414055081</v>
      </c>
    </row>
    <row r="35" spans="1:7" ht="12.75">
      <c r="A35" s="36" t="s">
        <v>188</v>
      </c>
      <c r="B35" s="97">
        <v>318</v>
      </c>
      <c r="C35" s="105">
        <f t="shared" si="4"/>
        <v>22.537207654145995</v>
      </c>
      <c r="E35" s="32" t="s">
        <v>189</v>
      </c>
      <c r="F35" s="97">
        <v>43</v>
      </c>
      <c r="G35" s="105">
        <f t="shared" si="3"/>
        <v>4.083570750237417</v>
      </c>
    </row>
    <row r="36" spans="1:7" ht="12.75">
      <c r="A36" s="36" t="s">
        <v>190</v>
      </c>
      <c r="B36" s="97">
        <v>336</v>
      </c>
      <c r="C36" s="105">
        <f t="shared" si="4"/>
        <v>23.81289865343728</v>
      </c>
      <c r="E36" s="32" t="s">
        <v>191</v>
      </c>
      <c r="F36" s="97">
        <v>1259</v>
      </c>
      <c r="G36" s="112" t="s">
        <v>261</v>
      </c>
    </row>
    <row r="37" spans="1:7" ht="12.75">
      <c r="A37" s="36" t="s">
        <v>192</v>
      </c>
      <c r="B37" s="97">
        <v>246</v>
      </c>
      <c r="C37" s="105">
        <f t="shared" si="4"/>
        <v>17.434443656980864</v>
      </c>
      <c r="E37" s="32" t="s">
        <v>193</v>
      </c>
      <c r="F37" s="97">
        <v>327</v>
      </c>
      <c r="G37" s="105">
        <f>(F37/$F$14)*100</f>
        <v>31.054131054131055</v>
      </c>
    </row>
    <row r="38" spans="1:7" ht="12.75">
      <c r="A38" s="36" t="s">
        <v>194</v>
      </c>
      <c r="B38" s="97">
        <v>181</v>
      </c>
      <c r="C38" s="105">
        <f t="shared" si="4"/>
        <v>12.827781715095677</v>
      </c>
      <c r="E38" s="32" t="s">
        <v>191</v>
      </c>
      <c r="F38" s="97">
        <v>448</v>
      </c>
      <c r="G38" s="112" t="s">
        <v>261</v>
      </c>
    </row>
    <row r="39" spans="1:7" ht="12.75">
      <c r="A39" s="36" t="s">
        <v>195</v>
      </c>
      <c r="B39" s="97">
        <v>116</v>
      </c>
      <c r="C39" s="105">
        <f t="shared" si="4"/>
        <v>8.22111977321049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20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1341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294</v>
      </c>
      <c r="G43" s="105">
        <f aca="true" t="shared" si="5" ref="G43:G48">(F43/$F$14)*100</f>
        <v>27.92022792022792</v>
      </c>
    </row>
    <row r="44" spans="1:7" ht="12.75">
      <c r="A44" s="36" t="s">
        <v>209</v>
      </c>
      <c r="B44" s="98">
        <v>122</v>
      </c>
      <c r="C44" s="105">
        <f aca="true" t="shared" si="6" ref="C44:C49">(B44/$B$42)*100</f>
        <v>9.097688292319164</v>
      </c>
      <c r="E44" s="32" t="s">
        <v>210</v>
      </c>
      <c r="F44" s="97">
        <v>193</v>
      </c>
      <c r="G44" s="105">
        <f t="shared" si="5"/>
        <v>18.328584995251664</v>
      </c>
    </row>
    <row r="45" spans="1:7" ht="12.75">
      <c r="A45" s="36" t="s">
        <v>211</v>
      </c>
      <c r="B45" s="98">
        <v>201</v>
      </c>
      <c r="C45" s="105">
        <f t="shared" si="6"/>
        <v>14.988814317673377</v>
      </c>
      <c r="E45" s="32" t="s">
        <v>212</v>
      </c>
      <c r="F45" s="97">
        <v>179</v>
      </c>
      <c r="G45" s="105">
        <f t="shared" si="5"/>
        <v>16.999050332383668</v>
      </c>
    </row>
    <row r="46" spans="1:7" ht="12.75">
      <c r="A46" s="36" t="s">
        <v>213</v>
      </c>
      <c r="B46" s="98">
        <v>262</v>
      </c>
      <c r="C46" s="105">
        <f t="shared" si="6"/>
        <v>19.537658463832962</v>
      </c>
      <c r="E46" s="32" t="s">
        <v>214</v>
      </c>
      <c r="F46" s="97">
        <v>129</v>
      </c>
      <c r="G46" s="105">
        <f t="shared" si="5"/>
        <v>12.250712250712251</v>
      </c>
    </row>
    <row r="47" spans="1:7" ht="12.75">
      <c r="A47" s="36" t="s">
        <v>215</v>
      </c>
      <c r="B47" s="97">
        <v>227</v>
      </c>
      <c r="C47" s="105">
        <f t="shared" si="6"/>
        <v>16.927665920954514</v>
      </c>
      <c r="E47" s="32" t="s">
        <v>216</v>
      </c>
      <c r="F47" s="97">
        <v>104</v>
      </c>
      <c r="G47" s="105">
        <f t="shared" si="5"/>
        <v>9.876543209876543</v>
      </c>
    </row>
    <row r="48" spans="1:7" ht="12.75">
      <c r="A48" s="36" t="s">
        <v>217</v>
      </c>
      <c r="B48" s="97">
        <v>216</v>
      </c>
      <c r="C48" s="105">
        <f t="shared" si="6"/>
        <v>16.10738255033557</v>
      </c>
      <c r="E48" s="32" t="s">
        <v>218</v>
      </c>
      <c r="F48" s="97">
        <v>147</v>
      </c>
      <c r="G48" s="105">
        <f t="shared" si="5"/>
        <v>13.96011396011396</v>
      </c>
    </row>
    <row r="49" spans="1:7" ht="12.75">
      <c r="A49" s="36" t="s">
        <v>219</v>
      </c>
      <c r="B49" s="97">
        <v>313</v>
      </c>
      <c r="C49" s="105">
        <f t="shared" si="6"/>
        <v>23.340790454884413</v>
      </c>
      <c r="E49" s="32" t="s">
        <v>220</v>
      </c>
      <c r="F49" s="97">
        <v>7</v>
      </c>
      <c r="G49" s="105">
        <f>(F49/$F$14)*100</f>
        <v>0.6647673314339981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166</v>
      </c>
      <c r="G51" s="81">
        <f>(F51/F$51)*100</f>
        <v>100</v>
      </c>
    </row>
    <row r="52" spans="1:7" ht="12.75">
      <c r="A52" s="4" t="s">
        <v>223</v>
      </c>
      <c r="B52" s="97">
        <v>43</v>
      </c>
      <c r="C52" s="105">
        <f>(B52/$B$42)*100</f>
        <v>3.206562266964952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414</v>
      </c>
      <c r="C53" s="105">
        <f>(B53/$B$42)*100</f>
        <v>30.87248322147651</v>
      </c>
      <c r="E53" s="32" t="s">
        <v>226</v>
      </c>
      <c r="F53" s="97">
        <v>8</v>
      </c>
      <c r="G53" s="105">
        <f>(F53/F$51)*100</f>
        <v>4.819277108433735</v>
      </c>
    </row>
    <row r="54" spans="1:7" ht="12.75">
      <c r="A54" s="4" t="s">
        <v>227</v>
      </c>
      <c r="B54" s="97">
        <v>540</v>
      </c>
      <c r="C54" s="105">
        <f>(B54/$B$42)*100</f>
        <v>40.26845637583892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344</v>
      </c>
      <c r="C55" s="105">
        <f>(B55/$B$42)*100</f>
        <v>25.652498135719615</v>
      </c>
      <c r="E55" s="32" t="s">
        <v>230</v>
      </c>
      <c r="F55" s="97">
        <v>17</v>
      </c>
      <c r="G55" s="105">
        <f t="shared" si="7"/>
        <v>10.240963855421686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69</v>
      </c>
      <c r="G56" s="105">
        <f t="shared" si="7"/>
        <v>41.566265060240966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52</v>
      </c>
      <c r="G57" s="105">
        <f t="shared" si="7"/>
        <v>31.32530120481928</v>
      </c>
    </row>
    <row r="58" spans="1:7" ht="12.75">
      <c r="A58" s="36" t="s">
        <v>234</v>
      </c>
      <c r="B58" s="97">
        <v>88</v>
      </c>
      <c r="C58" s="105">
        <f aca="true" t="shared" si="8" ref="C58:C66">(B58/$B$42)*100</f>
        <v>6.562266964951529</v>
      </c>
      <c r="E58" s="32" t="s">
        <v>235</v>
      </c>
      <c r="F58" s="97">
        <v>5</v>
      </c>
      <c r="G58" s="105">
        <f t="shared" si="7"/>
        <v>3.0120481927710845</v>
      </c>
    </row>
    <row r="59" spans="1:7" ht="12.75">
      <c r="A59" s="36" t="s">
        <v>236</v>
      </c>
      <c r="B59" s="97">
        <v>18</v>
      </c>
      <c r="C59" s="105">
        <f t="shared" si="8"/>
        <v>1.342281879194631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55</v>
      </c>
      <c r="C60" s="105">
        <f t="shared" si="8"/>
        <v>4.1014168530947055</v>
      </c>
      <c r="E60" s="32" t="s">
        <v>239</v>
      </c>
      <c r="F60" s="97">
        <v>15</v>
      </c>
      <c r="G60" s="105">
        <f t="shared" si="7"/>
        <v>9.036144578313253</v>
      </c>
    </row>
    <row r="61" spans="1:7" ht="12.75">
      <c r="A61" s="36" t="s">
        <v>240</v>
      </c>
      <c r="B61" s="97">
        <v>1081</v>
      </c>
      <c r="C61" s="105">
        <f t="shared" si="8"/>
        <v>80.61148396718866</v>
      </c>
      <c r="E61" s="32" t="s">
        <v>163</v>
      </c>
      <c r="F61" s="97">
        <v>717</v>
      </c>
      <c r="G61" s="112" t="s">
        <v>261</v>
      </c>
    </row>
    <row r="62" spans="1:7" ht="12.75">
      <c r="A62" s="36" t="s">
        <v>241</v>
      </c>
      <c r="B62" s="97">
        <v>19</v>
      </c>
      <c r="C62" s="105">
        <f t="shared" si="8"/>
        <v>1.4168530947054436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80</v>
      </c>
      <c r="C63" s="105">
        <f t="shared" si="8"/>
        <v>5.965697240865026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17</v>
      </c>
      <c r="G65" s="105">
        <f aca="true" t="shared" si="9" ref="G65:G71">(F65/F$51)*100</f>
        <v>10.240963855421686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41</v>
      </c>
      <c r="G66" s="105">
        <f t="shared" si="9"/>
        <v>24.69879518072289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28</v>
      </c>
      <c r="G67" s="105">
        <f t="shared" si="9"/>
        <v>16.867469879518072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35</v>
      </c>
      <c r="G68" s="105">
        <f t="shared" si="9"/>
        <v>21.084337349397593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12</v>
      </c>
      <c r="G69" s="105">
        <f t="shared" si="9"/>
        <v>7.228915662650602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</v>
      </c>
      <c r="G70" s="105">
        <f t="shared" si="9"/>
        <v>10.843373493975903</v>
      </c>
    </row>
    <row r="71" spans="1:7" ht="13.5" thickBot="1">
      <c r="A71" s="54" t="s">
        <v>252</v>
      </c>
      <c r="B71" s="103">
        <v>8</v>
      </c>
      <c r="C71" s="115">
        <f>(B71/$B$42)*100</f>
        <v>0.5965697240865026</v>
      </c>
      <c r="D71" s="41"/>
      <c r="E71" s="44" t="s">
        <v>220</v>
      </c>
      <c r="F71" s="103">
        <v>15</v>
      </c>
      <c r="G71" s="115">
        <f t="shared" si="9"/>
        <v>9.036144578313253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2002-05-20T19:52:21Z</cp:lastPrinted>
  <dcterms:created xsi:type="dcterms:W3CDTF">2001-10-15T13:22:32Z</dcterms:created>
  <dcterms:modified xsi:type="dcterms:W3CDTF">2002-06-13T16:19:52Z</dcterms:modified>
  <cp:category/>
  <cp:version/>
  <cp:contentType/>
  <cp:contentStatus/>
</cp:coreProperties>
</file>