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628" windowHeight="8100" activeTab="0"/>
  </bookViews>
  <sheets>
    <sheet name="2008-13" sheetId="1" r:id="rId1"/>
    <sheet name="2004-07" sheetId="2" r:id="rId2"/>
    <sheet name="2000-03" sheetId="3" r:id="rId3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<sst xmlns="http://schemas.openxmlformats.org/spreadsheetml/2006/main" count="635" uniqueCount="205">
  <si>
    <t>Total households</t>
  </si>
  <si>
    <t>Average household size</t>
  </si>
  <si>
    <t>Average family size</t>
  </si>
  <si>
    <t>Males 15 years and over</t>
  </si>
  <si>
    <t>Females 15 years and over</t>
  </si>
  <si>
    <t>Persons 15 years and over</t>
  </si>
  <si>
    <t>Population 25 years and over</t>
  </si>
  <si>
    <t>VETERAN STATUS</t>
  </si>
  <si>
    <t>Civilian population 18 years and over</t>
  </si>
  <si>
    <t>DISABILITY STATUS OF THE CIVILIAN NONINSTITUTIONALIZED POPULATION</t>
  </si>
  <si>
    <t>Population 5 years and over</t>
  </si>
  <si>
    <t>Population 65 years and over</t>
  </si>
  <si>
    <t>RESIDENCE 1 YEAR AGO</t>
  </si>
  <si>
    <t>Population 1 year and over</t>
  </si>
  <si>
    <t>PLACE OF BIRTH</t>
  </si>
  <si>
    <t>Total population</t>
  </si>
  <si>
    <t xml:space="preserve">  Native</t>
  </si>
  <si>
    <t xml:space="preserve">    Born in United States</t>
  </si>
  <si>
    <t xml:space="preserve">      State of residence</t>
  </si>
  <si>
    <t xml:space="preserve">      Different state</t>
  </si>
  <si>
    <t xml:space="preserve">    Born in Puerto Rico, U.S. Island areas, or born abroad to American parent(s)</t>
  </si>
  <si>
    <t xml:space="preserve">  Foreign born</t>
  </si>
  <si>
    <t xml:space="preserve">    Naturalized U.S. citizen</t>
  </si>
  <si>
    <t xml:space="preserve">    Not a U.S. citizen</t>
  </si>
  <si>
    <t xml:space="preserve">  Same house</t>
  </si>
  <si>
    <t xml:space="preserve">  Different house in the U.S.</t>
  </si>
  <si>
    <t xml:space="preserve">    Same county</t>
  </si>
  <si>
    <t xml:space="preserve">    Different county</t>
  </si>
  <si>
    <t xml:space="preserve">      Same state</t>
  </si>
  <si>
    <t xml:space="preserve">  Abroad</t>
  </si>
  <si>
    <t xml:space="preserve">  With a disability</t>
  </si>
  <si>
    <t>EDUCATIONAL ATTAINMENT</t>
  </si>
  <si>
    <t xml:space="preserve">  Less than 9th grade</t>
  </si>
  <si>
    <t xml:space="preserve">  9th to 12th grade, no diploma</t>
  </si>
  <si>
    <t xml:space="preserve">  High school graduate (includes equivalency)</t>
  </si>
  <si>
    <t xml:space="preserve">  Some college, no degree</t>
  </si>
  <si>
    <t xml:space="preserve">  Associate's degree</t>
  </si>
  <si>
    <t xml:space="preserve">  Bachelor's degree</t>
  </si>
  <si>
    <t xml:space="preserve">  Graduate or professional degree</t>
  </si>
  <si>
    <t xml:space="preserve">  Percent high school graduate or higher</t>
  </si>
  <si>
    <t xml:space="preserve">  Percent bachelor's degree or higher</t>
  </si>
  <si>
    <t xml:space="preserve">  Civilian veterans</t>
  </si>
  <si>
    <t>MARITAL STATUS</t>
  </si>
  <si>
    <t xml:space="preserve">  Never married</t>
  </si>
  <si>
    <t xml:space="preserve">  Now married, except separated</t>
  </si>
  <si>
    <t xml:space="preserve">  Separated</t>
  </si>
  <si>
    <t xml:space="preserve">  Widowed</t>
  </si>
  <si>
    <t xml:space="preserve">  Divorced</t>
  </si>
  <si>
    <t>HOUSEHOLDS AND FAMILIES BY TYPE</t>
  </si>
  <si>
    <t xml:space="preserve">  Family households (families)</t>
  </si>
  <si>
    <t xml:space="preserve">    Married-couple family</t>
  </si>
  <si>
    <t xml:space="preserve">    Male householder, no wife present, family</t>
  </si>
  <si>
    <t xml:space="preserve">    Female householder, no husband present, family</t>
  </si>
  <si>
    <t xml:space="preserve">  Nonfamily households</t>
  </si>
  <si>
    <t>LANGUAGE SPOKEN AT HOME</t>
  </si>
  <si>
    <t xml:space="preserve">  English only</t>
  </si>
  <si>
    <t xml:space="preserve">  Language other than English</t>
  </si>
  <si>
    <t xml:space="preserve">    Spanish</t>
  </si>
  <si>
    <t xml:space="preserve">      Speak English less than "very well"</t>
  </si>
  <si>
    <t xml:space="preserve">    Other Indo-European languages</t>
  </si>
  <si>
    <t xml:space="preserve">    Asian and Pacific Islander languages</t>
  </si>
  <si>
    <t xml:space="preserve">    Other languages</t>
  </si>
  <si>
    <t>EMPLOYMENT STATUS</t>
  </si>
  <si>
    <t>Population 16 years and over</t>
  </si>
  <si>
    <t xml:space="preserve">  In labor force</t>
  </si>
  <si>
    <t xml:space="preserve">    Civilian labor force</t>
  </si>
  <si>
    <t xml:space="preserve">      Employed</t>
  </si>
  <si>
    <t xml:space="preserve">      Unemployed</t>
  </si>
  <si>
    <t xml:space="preserve">    Armed Forces</t>
  </si>
  <si>
    <t xml:space="preserve">  Not in labor force</t>
  </si>
  <si>
    <t xml:space="preserve">    Unemployment rate</t>
  </si>
  <si>
    <t>Females 16 years and over</t>
  </si>
  <si>
    <t>OCCUPATION</t>
  </si>
  <si>
    <t>Civilian employed population 16 years and over</t>
  </si>
  <si>
    <t>INDUSTRY</t>
  </si>
  <si>
    <t xml:space="preserve">  Management, professional, and related occupations</t>
  </si>
  <si>
    <t xml:space="preserve">  Service occupations</t>
  </si>
  <si>
    <t xml:space="preserve">  Sales and office occupations</t>
  </si>
  <si>
    <t xml:space="preserve">  Farming, fishing, and forestry occupations</t>
  </si>
  <si>
    <t xml:space="preserve">  Construction, extraction, maintenance and repair occupations</t>
  </si>
  <si>
    <t xml:space="preserve">  Production, transportation, and material moving occupations</t>
  </si>
  <si>
    <t xml:space="preserve">  Agriculture, forestry, fishing and hunting, and mining</t>
  </si>
  <si>
    <t xml:space="preserve">  Construction</t>
  </si>
  <si>
    <t xml:space="preserve">  Manufacturing</t>
  </si>
  <si>
    <t xml:space="preserve">  Wholesale trade</t>
  </si>
  <si>
    <t xml:space="preserve">  Retail trade</t>
  </si>
  <si>
    <t xml:space="preserve">  Transportation and warehousing, and utilities</t>
  </si>
  <si>
    <t xml:space="preserve">  Information</t>
  </si>
  <si>
    <t xml:space="preserve">  Finance and insurance, and real estate and rental and leasing</t>
  </si>
  <si>
    <t xml:space="preserve">  Professional, scientific, and management, and administrative and waste management services</t>
  </si>
  <si>
    <t xml:space="preserve">  Educational services, and health care and social assistance</t>
  </si>
  <si>
    <t xml:space="preserve">  Arts, entertainment, and recreation, and accommodation, and food services</t>
  </si>
  <si>
    <t xml:space="preserve">  Other services, except public administration</t>
  </si>
  <si>
    <t xml:space="preserve">  Public administration</t>
  </si>
  <si>
    <t>CLASS OF WORKER</t>
  </si>
  <si>
    <t>Civilian employed population 16 years and over</t>
  </si>
  <si>
    <t xml:space="preserve">  Private wage and salary workers</t>
  </si>
  <si>
    <t xml:space="preserve">  Government workers</t>
  </si>
  <si>
    <t xml:space="preserve">  Self-employed workers in own not incorporated business</t>
  </si>
  <si>
    <t xml:space="preserve">  Unpaid family workers</t>
  </si>
  <si>
    <t>Median household income (dollars)</t>
  </si>
  <si>
    <t>Mean household income (dollars)</t>
  </si>
  <si>
    <t>INCOME AND EARNINGS</t>
  </si>
  <si>
    <t>Households with earnings</t>
  </si>
  <si>
    <t xml:space="preserve">   Mean earnings (dollars)</t>
  </si>
  <si>
    <t>Median family income (dollars)</t>
  </si>
  <si>
    <t>Mean family income (dollars)</t>
  </si>
  <si>
    <t>Per capita income (dollars)</t>
  </si>
  <si>
    <t>Median earnings for workers (dollars)</t>
  </si>
  <si>
    <t>Median earnings for male full-time, year-round workers (dollars)</t>
  </si>
  <si>
    <t>Median earnings for female full-time, year-round workers (dollars)</t>
  </si>
  <si>
    <t>PERCENTAGE OF FAMILIES AND PEOPLE WHOSE INCOME IN THE PAST 12 MONTHS IS BELOW THE POVERTY LEVEL</t>
  </si>
  <si>
    <t>All families</t>
  </si>
  <si>
    <t xml:space="preserve">  With related children under 18 years</t>
  </si>
  <si>
    <t xml:space="preserve">  Married couple families</t>
  </si>
  <si>
    <t xml:space="preserve">  Families with female householder, no husband present</t>
  </si>
  <si>
    <t>All people</t>
  </si>
  <si>
    <t>18 years and over</t>
  </si>
  <si>
    <t>65 years and over</t>
  </si>
  <si>
    <t xml:space="preserve">  Under 18 years</t>
  </si>
  <si>
    <t xml:space="preserve">  18 years and over</t>
  </si>
  <si>
    <t xml:space="preserve">  65 years and over</t>
  </si>
  <si>
    <t>SEX AND AGE</t>
  </si>
  <si>
    <t>Median age (years)</t>
  </si>
  <si>
    <t xml:space="preserve">  Male</t>
  </si>
  <si>
    <t xml:space="preserve">  Female</t>
  </si>
  <si>
    <t>White</t>
  </si>
  <si>
    <t>Black or African American</t>
  </si>
  <si>
    <t>American Indian and Alaska Native</t>
  </si>
  <si>
    <t>Asian</t>
  </si>
  <si>
    <t>Native Hawaiian and Other Pacific Islander</t>
  </si>
  <si>
    <t>Some other race</t>
  </si>
  <si>
    <t>Two or more races</t>
  </si>
  <si>
    <t>RACE</t>
  </si>
  <si>
    <t>Hispanic or Latino (of any race)</t>
  </si>
  <si>
    <t>Not Hispanic or Latino</t>
  </si>
  <si>
    <t>HISPANIC ORIGIN</t>
  </si>
  <si>
    <t>Total housing units</t>
  </si>
  <si>
    <t xml:space="preserve">  Occupied housing units</t>
  </si>
  <si>
    <t xml:space="preserve">    Owner-occupied</t>
  </si>
  <si>
    <t xml:space="preserve">    Renter-occupied</t>
  </si>
  <si>
    <t xml:space="preserve">  Vacant housing units</t>
  </si>
  <si>
    <t>HOUSING OCCUPANCY AND TENURE</t>
  </si>
  <si>
    <t>Median value of owner-occupied units (dollars)</t>
  </si>
  <si>
    <t>Housing units with a mortgage</t>
  </si>
  <si>
    <t xml:space="preserve">  Median monthly owner costs (dollars)</t>
  </si>
  <si>
    <t>Housing units without a mortgage</t>
  </si>
  <si>
    <t>Median gross rent of renter-occupied units (dollars)</t>
  </si>
  <si>
    <t xml:space="preserve">  Monthly cost was 30% of household income or more</t>
  </si>
  <si>
    <t>Gross rent was 30% of household income or more</t>
  </si>
  <si>
    <t>HOUSING VALUE, MORTGAGE STATUS AND COSTS</t>
  </si>
  <si>
    <t xml:space="preserve">  Monthly cost was 30% of household income or more</t>
  </si>
  <si>
    <t>Total population *</t>
  </si>
  <si>
    <t>Number</t>
  </si>
  <si>
    <t>Percent</t>
  </si>
  <si>
    <t>Demographic Characteristics</t>
  </si>
  <si>
    <t xml:space="preserve">  All parents in family in labor force</t>
  </si>
  <si>
    <t>Own children under 6 years</t>
  </si>
  <si>
    <t>Own children 6 to 17 years</t>
  </si>
  <si>
    <t xml:space="preserve">--- </t>
  </si>
  <si>
    <t>Population Estimates for New Jersey</t>
  </si>
  <si>
    <t>2005**</t>
  </si>
  <si>
    <t>2004**</t>
  </si>
  <si>
    <t>Population 5 to 20 years</t>
  </si>
  <si>
    <t>Population 21 to 64 years</t>
  </si>
  <si>
    <t>Individuals</t>
  </si>
  <si>
    <t xml:space="preserve">  18 years and over</t>
  </si>
  <si>
    <t xml:space="preserve">  65 years and over</t>
  </si>
  <si>
    <t xml:space="preserve">  Related children under 18 years</t>
  </si>
  <si>
    <t>PERCENT BELOW POVERTY IN THE PAST 12 MONTHS</t>
  </si>
  <si>
    <t xml:space="preserve">    Unemployment rate (%)</t>
  </si>
  <si>
    <t>** The 2000-2005 data are limited to the household population and exclude the population living in institutions, college dormitories, and other group quarters.</t>
  </si>
  <si>
    <t xml:space="preserve"> (Based on the American Community Survey)</t>
  </si>
  <si>
    <t>2003**</t>
  </si>
  <si>
    <t>2002**</t>
  </si>
  <si>
    <t>2001**</t>
  </si>
  <si>
    <t>2000**</t>
  </si>
  <si>
    <t>* State population was controlled to the US Census Bureau's annual population estimates published at the end of each survey year. However, the Census Bureau revises</t>
  </si>
  <si>
    <t xml:space="preserve"> its previous population estimates annually when current year's estimates are prepared. The up-to-date population estimates can be found on this webpage:</t>
  </si>
  <si>
    <t xml:space="preserve">  Families below poverty</t>
  </si>
  <si>
    <t xml:space="preserve">    With related children under 18 years</t>
  </si>
  <si>
    <t xml:space="preserve">    With female householder, no husband present</t>
  </si>
  <si>
    <t>Total families</t>
  </si>
  <si>
    <t xml:space="preserve">    Married couple families</t>
  </si>
  <si>
    <t>FAMILIES BELOW POVERTY IN THE PAST 12 MONTHS</t>
  </si>
  <si>
    <t>Source: American Community Survey (ACS): 2002-2003 and Census Supplementary Survey 2000-2001.</t>
  </si>
  <si>
    <t>Annual Demographic Profile for New Jersey: 2000-2003</t>
  </si>
  <si>
    <t>Total Civilian Noninstitutionalized Population</t>
  </si>
  <si>
    <t xml:space="preserve">    With a disability</t>
  </si>
  <si>
    <t xml:space="preserve">  18 to 64 years</t>
  </si>
  <si>
    <t>Source: American Community Survey (ACS): 2004-2007.</t>
  </si>
  <si>
    <r>
      <t>Population 5 years and over</t>
    </r>
    <r>
      <rPr>
        <vertAlign val="superscript"/>
        <sz val="11"/>
        <rFont val="Times New Roman"/>
        <family val="1"/>
      </rPr>
      <t xml:space="preserve"> </t>
    </r>
  </si>
  <si>
    <r>
      <t>Population 5 to 15 years</t>
    </r>
    <r>
      <rPr>
        <vertAlign val="superscript"/>
        <sz val="11"/>
        <rFont val="Times New Roman"/>
        <family val="1"/>
      </rPr>
      <t xml:space="preserve"> </t>
    </r>
  </si>
  <si>
    <t xml:space="preserve">Population 16 to 64 years </t>
  </si>
  <si>
    <t>Annual Demographic Profile for New Jersey: 2004-2007</t>
  </si>
  <si>
    <t>Mean travel time to work (minutes)</t>
  </si>
  <si>
    <t>COMMUTING TO WORK</t>
  </si>
  <si>
    <t>Workers 16 years and over</t>
  </si>
  <si>
    <t xml:space="preserve">  Car, truck, or van -- drove alone</t>
  </si>
  <si>
    <t xml:space="preserve">  Car, truck, or van -- carpooled</t>
  </si>
  <si>
    <t xml:space="preserve">  Public transportation (excluding taxicab)</t>
  </si>
  <si>
    <t xml:space="preserve">  Natural resources, construction, and maintenance occupations</t>
  </si>
  <si>
    <t/>
  </si>
  <si>
    <t>Source: American Community Survey (ACS): 2008-2013.</t>
  </si>
  <si>
    <t>Annual Demographic Profile for New Jersey: 2008-2013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</si>
</sst>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#,##0_ "/>
    <numFmt numFmtId="169" formatCode="0.00_ "/>
    <numFmt numFmtId="170" formatCode="0.0%"/>
    <numFmt numFmtId="171" formatCode="&quot;$&quot;#,##0"/>
    <numFmt numFmtId="172" formatCode="0.0_ "/>
    <numFmt numFmtId="173" formatCode="#,##0.0_ "/>
  </numFmts>
  <fonts count="46">
    <font>
      <sz val="12"/>
      <name val="Times New Roman"/>
      <family val="1"/>
    </font>
    <font>
      <sz val="9"/>
      <name val="細明體"/>
      <family val="3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168" fontId="4" fillId="0" borderId="0" xfId="0" applyNumberFormat="1" applyFont="1" applyAlignment="1">
      <alignment vertical="center"/>
    </xf>
    <xf numFmtId="169" fontId="4" fillId="0" borderId="0" xfId="0" applyNumberFormat="1" applyFont="1" applyAlignment="1">
      <alignment vertical="center"/>
    </xf>
    <xf numFmtId="170" fontId="4" fillId="0" borderId="0" xfId="0" applyNumberFormat="1" applyFont="1" applyAlignment="1">
      <alignment vertical="center"/>
    </xf>
    <xf numFmtId="171" fontId="4" fillId="0" borderId="0" xfId="0" applyNumberFormat="1" applyFont="1" applyAlignment="1">
      <alignment vertical="center"/>
    </xf>
    <xf numFmtId="42" fontId="4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172" fontId="4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10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vertical="center"/>
    </xf>
    <xf numFmtId="170" fontId="4" fillId="0" borderId="11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8" fontId="4" fillId="0" borderId="0" xfId="0" applyNumberFormat="1" applyFont="1" applyAlignment="1" quotePrefix="1">
      <alignment horizontal="right" vertical="center"/>
    </xf>
    <xf numFmtId="0" fontId="5" fillId="0" borderId="0" xfId="53" applyFill="1" applyBorder="1" applyAlignment="1" applyProtection="1">
      <alignment vertical="center"/>
      <protection/>
    </xf>
    <xf numFmtId="3" fontId="4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/>
    </xf>
    <xf numFmtId="173" fontId="4" fillId="0" borderId="0" xfId="0" applyNumberFormat="1" applyFont="1" applyAlignment="1">
      <alignment vertical="center"/>
    </xf>
    <xf numFmtId="168" fontId="0" fillId="0" borderId="0" xfId="0" applyNumberForma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wd.dol.state.nj.us/labor/lpa/dmograph/est/est_index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wd.dol.state.nj.us/labor/lpa/dmograph/est/est_index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lwd.dol.state.nj.us/labor/lpa/dmograph/est/est_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3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39.375" style="0" customWidth="1"/>
    <col min="2" max="2" width="9.25390625" style="0" customWidth="1"/>
    <col min="3" max="3" width="8.25390625" style="0" customWidth="1"/>
    <col min="4" max="4" width="9.25390625" style="0" customWidth="1"/>
    <col min="5" max="5" width="8.25390625" style="0" customWidth="1"/>
    <col min="6" max="6" width="9.25390625" style="0" customWidth="1"/>
    <col min="7" max="7" width="8.25390625" style="0" customWidth="1"/>
    <col min="8" max="8" width="9.25390625" style="0" customWidth="1"/>
    <col min="9" max="9" width="8.25390625" style="0" customWidth="1"/>
    <col min="10" max="10" width="9.25390625" style="0" customWidth="1"/>
    <col min="11" max="11" width="8.25390625" style="0" customWidth="1"/>
    <col min="12" max="12" width="9.25390625" style="0" customWidth="1"/>
    <col min="13" max="13" width="8.25390625" style="0" customWidth="1"/>
  </cols>
  <sheetData>
    <row r="1" spans="1:7" ht="15">
      <c r="A1" s="10" t="s">
        <v>204</v>
      </c>
      <c r="B1" s="10"/>
      <c r="C1" s="10"/>
      <c r="D1" s="10"/>
      <c r="E1" s="10"/>
      <c r="F1" s="10"/>
      <c r="G1" s="10"/>
    </row>
    <row r="2" spans="1:7" ht="15">
      <c r="A2" s="9" t="s">
        <v>172</v>
      </c>
      <c r="B2" s="9"/>
      <c r="C2" s="9"/>
      <c r="D2" s="9"/>
      <c r="E2" s="9"/>
      <c r="F2" s="9"/>
      <c r="G2" s="9"/>
    </row>
    <row r="3" spans="1:7" ht="15">
      <c r="A3" s="2"/>
      <c r="B3" s="2"/>
      <c r="C3" s="2"/>
      <c r="D3" s="2"/>
      <c r="E3" s="2"/>
      <c r="F3" s="2"/>
      <c r="G3" s="2"/>
    </row>
    <row r="4" spans="1:13" ht="15">
      <c r="A4" s="12"/>
      <c r="B4" s="15">
        <v>2013</v>
      </c>
      <c r="C4" s="15"/>
      <c r="D4" s="15">
        <v>2012</v>
      </c>
      <c r="E4" s="15"/>
      <c r="F4" s="15">
        <v>2011</v>
      </c>
      <c r="G4" s="15"/>
      <c r="H4" s="15">
        <v>2010</v>
      </c>
      <c r="I4" s="15"/>
      <c r="J4" s="15">
        <v>2009</v>
      </c>
      <c r="K4" s="15"/>
      <c r="L4" s="15">
        <v>2008</v>
      </c>
      <c r="M4" s="15"/>
    </row>
    <row r="5" spans="1:13" ht="15">
      <c r="A5" s="13" t="s">
        <v>155</v>
      </c>
      <c r="B5" s="14" t="s">
        <v>153</v>
      </c>
      <c r="C5" s="14" t="s">
        <v>154</v>
      </c>
      <c r="D5" s="14" t="s">
        <v>153</v>
      </c>
      <c r="E5" s="14" t="s">
        <v>154</v>
      </c>
      <c r="F5" s="14" t="s">
        <v>153</v>
      </c>
      <c r="G5" s="14" t="s">
        <v>154</v>
      </c>
      <c r="H5" s="14" t="s">
        <v>153</v>
      </c>
      <c r="I5" s="14" t="s">
        <v>154</v>
      </c>
      <c r="J5" s="14" t="s">
        <v>153</v>
      </c>
      <c r="K5" s="14" t="s">
        <v>154</v>
      </c>
      <c r="L5" s="14" t="s">
        <v>153</v>
      </c>
      <c r="M5" s="14" t="s">
        <v>154</v>
      </c>
    </row>
    <row r="6" spans="1:7" ht="15">
      <c r="A6" s="3" t="s">
        <v>122</v>
      </c>
      <c r="B6" s="3"/>
      <c r="C6" s="3"/>
      <c r="D6" s="3"/>
      <c r="E6" s="3"/>
      <c r="F6" s="3"/>
      <c r="G6" s="3"/>
    </row>
    <row r="7" spans="1:13" ht="15">
      <c r="A7" s="3" t="s">
        <v>152</v>
      </c>
      <c r="B7" s="4">
        <v>8899339</v>
      </c>
      <c r="C7" s="6">
        <f>B7/B$7</f>
        <v>1</v>
      </c>
      <c r="D7" s="4">
        <v>8864590</v>
      </c>
      <c r="E7" s="6">
        <f>D7/D$7</f>
        <v>1</v>
      </c>
      <c r="F7" s="4">
        <v>8821155</v>
      </c>
      <c r="G7" s="6">
        <f aca="true" t="shared" si="0" ref="G7:I15">F7/F$7</f>
        <v>1</v>
      </c>
      <c r="H7" s="4">
        <v>8801624</v>
      </c>
      <c r="I7" s="6">
        <f t="shared" si="0"/>
        <v>1</v>
      </c>
      <c r="J7" s="4">
        <v>8707740</v>
      </c>
      <c r="K7" s="6">
        <f aca="true" t="shared" si="1" ref="K7:K15">J7/J$7</f>
        <v>1</v>
      </c>
      <c r="L7" s="4">
        <v>8682661</v>
      </c>
      <c r="M7" s="6">
        <f aca="true" t="shared" si="2" ref="M7:M15">L7/L$7</f>
        <v>1</v>
      </c>
    </row>
    <row r="8" spans="1:13" ht="15">
      <c r="A8" s="3" t="s">
        <v>124</v>
      </c>
      <c r="B8" s="4">
        <v>4343749</v>
      </c>
      <c r="C8" s="6">
        <f aca="true" t="shared" si="3" ref="C8:E15">B8/B$7</f>
        <v>0.48809793626245723</v>
      </c>
      <c r="D8" s="4">
        <v>4321436</v>
      </c>
      <c r="E8" s="6">
        <f t="shared" si="3"/>
        <v>0.4874941762675995</v>
      </c>
      <c r="F8" s="4">
        <v>4298542</v>
      </c>
      <c r="G8" s="6">
        <f t="shared" si="0"/>
        <v>0.48729922555493016</v>
      </c>
      <c r="H8" s="4">
        <v>4284049</v>
      </c>
      <c r="I8" s="6">
        <f t="shared" si="0"/>
        <v>0.4867339254664821</v>
      </c>
      <c r="J8" s="4">
        <v>4267434</v>
      </c>
      <c r="K8" s="6">
        <f t="shared" si="1"/>
        <v>0.49007365860717017</v>
      </c>
      <c r="L8" s="4">
        <v>4251963</v>
      </c>
      <c r="M8" s="6">
        <f t="shared" si="2"/>
        <v>0.48970736045090324</v>
      </c>
    </row>
    <row r="9" spans="1:13" ht="15">
      <c r="A9" s="3" t="s">
        <v>125</v>
      </c>
      <c r="B9" s="4">
        <v>4555590</v>
      </c>
      <c r="C9" s="6">
        <f t="shared" si="3"/>
        <v>0.5119020637375428</v>
      </c>
      <c r="D9" s="4">
        <v>4543154</v>
      </c>
      <c r="E9" s="6">
        <f t="shared" si="3"/>
        <v>0.5125058237324005</v>
      </c>
      <c r="F9" s="4">
        <v>4522613</v>
      </c>
      <c r="G9" s="6">
        <f t="shared" si="0"/>
        <v>0.5127007744450698</v>
      </c>
      <c r="H9" s="4">
        <v>4517575</v>
      </c>
      <c r="I9" s="6">
        <f t="shared" si="0"/>
        <v>0.5132660745335179</v>
      </c>
      <c r="J9" s="4">
        <v>4440306</v>
      </c>
      <c r="K9" s="6">
        <f t="shared" si="1"/>
        <v>0.5099263413928298</v>
      </c>
      <c r="L9" s="4">
        <v>4430698</v>
      </c>
      <c r="M9" s="6">
        <f t="shared" si="2"/>
        <v>0.5102926395490968</v>
      </c>
    </row>
    <row r="10" spans="1:13" ht="15">
      <c r="A10" s="3" t="s">
        <v>117</v>
      </c>
      <c r="B10" s="4">
        <v>6877442</v>
      </c>
      <c r="C10" s="6">
        <f t="shared" si="3"/>
        <v>0.7728036880042439</v>
      </c>
      <c r="D10" s="4">
        <v>6837852</v>
      </c>
      <c r="E10" s="6">
        <f t="shared" si="3"/>
        <v>0.7713669780553867</v>
      </c>
      <c r="F10" s="4">
        <v>6778730</v>
      </c>
      <c r="G10" s="6">
        <f t="shared" si="0"/>
        <v>0.7684628600222987</v>
      </c>
      <c r="H10" s="4">
        <v>6738812</v>
      </c>
      <c r="I10" s="6">
        <f t="shared" si="0"/>
        <v>0.7656327968565801</v>
      </c>
      <c r="J10" s="4">
        <v>6661599</v>
      </c>
      <c r="K10" s="6">
        <f t="shared" si="1"/>
        <v>0.7650204301001178</v>
      </c>
      <c r="L10" s="4">
        <v>6635753</v>
      </c>
      <c r="M10" s="6">
        <f t="shared" si="2"/>
        <v>0.7642533780830554</v>
      </c>
    </row>
    <row r="11" spans="1:13" ht="15">
      <c r="A11" s="3" t="s">
        <v>124</v>
      </c>
      <c r="B11" s="4">
        <v>3309625</v>
      </c>
      <c r="C11" s="6">
        <f t="shared" si="3"/>
        <v>0.37189559808880185</v>
      </c>
      <c r="D11" s="4">
        <v>3287144</v>
      </c>
      <c r="E11" s="6">
        <f t="shared" si="3"/>
        <v>0.37081737564850714</v>
      </c>
      <c r="F11" s="4">
        <v>3254119</v>
      </c>
      <c r="G11" s="6">
        <f t="shared" si="0"/>
        <v>0.36889942416837707</v>
      </c>
      <c r="H11" s="4">
        <v>3229289</v>
      </c>
      <c r="I11" s="6">
        <f t="shared" si="0"/>
        <v>0.36689694992651356</v>
      </c>
      <c r="J11" s="4">
        <v>3218727</v>
      </c>
      <c r="K11" s="6">
        <f t="shared" si="1"/>
        <v>0.36963976875745025</v>
      </c>
      <c r="L11" s="4">
        <v>3202503</v>
      </c>
      <c r="M11" s="6">
        <f t="shared" si="2"/>
        <v>0.36883888476125004</v>
      </c>
    </row>
    <row r="12" spans="1:13" ht="15">
      <c r="A12" s="3" t="s">
        <v>125</v>
      </c>
      <c r="B12" s="4">
        <v>3567817</v>
      </c>
      <c r="C12" s="6">
        <f t="shared" si="3"/>
        <v>0.400908089915442</v>
      </c>
      <c r="D12" s="4">
        <v>3550708</v>
      </c>
      <c r="E12" s="6">
        <f t="shared" si="3"/>
        <v>0.4005496024068795</v>
      </c>
      <c r="F12" s="4">
        <v>3524611</v>
      </c>
      <c r="G12" s="6">
        <f t="shared" si="0"/>
        <v>0.3995634358539216</v>
      </c>
      <c r="H12" s="4">
        <v>3509523</v>
      </c>
      <c r="I12" s="6">
        <f t="shared" si="0"/>
        <v>0.39873584693006653</v>
      </c>
      <c r="J12" s="4">
        <v>3442872</v>
      </c>
      <c r="K12" s="6">
        <f t="shared" si="1"/>
        <v>0.3953806613426676</v>
      </c>
      <c r="L12" s="4">
        <v>3433250</v>
      </c>
      <c r="M12" s="6">
        <f t="shared" si="2"/>
        <v>0.3954144933218054</v>
      </c>
    </row>
    <row r="13" spans="1:13" ht="15">
      <c r="A13" s="3" t="s">
        <v>118</v>
      </c>
      <c r="B13" s="4">
        <v>1284407</v>
      </c>
      <c r="C13" s="6">
        <f t="shared" si="3"/>
        <v>0.14432611231013898</v>
      </c>
      <c r="D13" s="4">
        <v>1250314</v>
      </c>
      <c r="E13" s="6">
        <f t="shared" si="3"/>
        <v>0.14104589157535768</v>
      </c>
      <c r="F13" s="4">
        <v>1206778</v>
      </c>
      <c r="G13" s="6">
        <f t="shared" si="0"/>
        <v>0.1368049875554845</v>
      </c>
      <c r="H13" s="4">
        <v>1191030</v>
      </c>
      <c r="I13" s="6">
        <f t="shared" si="0"/>
        <v>0.13531934561167347</v>
      </c>
      <c r="J13" s="4">
        <v>1168606</v>
      </c>
      <c r="K13" s="6">
        <f t="shared" si="1"/>
        <v>0.13420313422311644</v>
      </c>
      <c r="L13" s="4">
        <v>1149946</v>
      </c>
      <c r="M13" s="6">
        <f t="shared" si="2"/>
        <v>0.1324416558472109</v>
      </c>
    </row>
    <row r="14" spans="1:13" ht="15">
      <c r="A14" s="3" t="s">
        <v>124</v>
      </c>
      <c r="B14" s="4">
        <v>543640</v>
      </c>
      <c r="C14" s="6">
        <f t="shared" si="3"/>
        <v>0.061087683029042945</v>
      </c>
      <c r="D14" s="4">
        <v>526495</v>
      </c>
      <c r="E14" s="6">
        <f t="shared" si="3"/>
        <v>0.05939304581486566</v>
      </c>
      <c r="F14" s="4">
        <v>505334</v>
      </c>
      <c r="G14" s="6">
        <f t="shared" si="0"/>
        <v>0.0572866024913971</v>
      </c>
      <c r="H14" s="4">
        <v>495412</v>
      </c>
      <c r="I14" s="6">
        <f t="shared" si="0"/>
        <v>0.05628643077686572</v>
      </c>
      <c r="J14" s="4">
        <v>482819</v>
      </c>
      <c r="K14" s="6">
        <f t="shared" si="1"/>
        <v>0.05544710797520367</v>
      </c>
      <c r="L14" s="4">
        <v>474354</v>
      </c>
      <c r="M14" s="6">
        <f t="shared" si="2"/>
        <v>0.0546323298813578</v>
      </c>
    </row>
    <row r="15" spans="1:13" ht="15">
      <c r="A15" s="3" t="s">
        <v>125</v>
      </c>
      <c r="B15" s="4">
        <v>740767</v>
      </c>
      <c r="C15" s="6">
        <f t="shared" si="3"/>
        <v>0.08323842928109605</v>
      </c>
      <c r="D15" s="4">
        <v>723819</v>
      </c>
      <c r="E15" s="6">
        <f t="shared" si="3"/>
        <v>0.08165284576049202</v>
      </c>
      <c r="F15" s="4">
        <v>701444</v>
      </c>
      <c r="G15" s="6">
        <f t="shared" si="0"/>
        <v>0.07951838506408741</v>
      </c>
      <c r="H15" s="4">
        <v>695618</v>
      </c>
      <c r="I15" s="6">
        <f t="shared" si="0"/>
        <v>0.07903291483480776</v>
      </c>
      <c r="J15" s="4">
        <v>685787</v>
      </c>
      <c r="K15" s="6">
        <f t="shared" si="1"/>
        <v>0.07875602624791278</v>
      </c>
      <c r="L15" s="4">
        <v>675592</v>
      </c>
      <c r="M15" s="6">
        <f t="shared" si="2"/>
        <v>0.07780932596585309</v>
      </c>
    </row>
    <row r="16" spans="1:13" ht="15">
      <c r="A16" s="3" t="s">
        <v>123</v>
      </c>
      <c r="B16" s="11">
        <v>39.4</v>
      </c>
      <c r="C16" s="3"/>
      <c r="D16" s="11">
        <v>39.4</v>
      </c>
      <c r="E16" s="3"/>
      <c r="F16" s="11">
        <v>39.2</v>
      </c>
      <c r="G16" s="3"/>
      <c r="H16" s="11">
        <v>39</v>
      </c>
      <c r="I16" s="11"/>
      <c r="J16" s="11">
        <v>38.7</v>
      </c>
      <c r="K16" s="11"/>
      <c r="L16" s="11">
        <v>38.7</v>
      </c>
      <c r="M16" s="11"/>
    </row>
    <row r="17" spans="1:13" ht="15">
      <c r="A17" s="3" t="s">
        <v>133</v>
      </c>
      <c r="B17" s="4"/>
      <c r="C17" s="3"/>
      <c r="D17" s="4"/>
      <c r="E17" s="3"/>
      <c r="F17" s="4"/>
      <c r="G17" s="3"/>
      <c r="H17" s="4"/>
      <c r="I17" s="4"/>
      <c r="J17" s="4"/>
      <c r="K17" s="4"/>
      <c r="L17" s="4"/>
      <c r="M17" s="4"/>
    </row>
    <row r="18" spans="1:13" ht="15">
      <c r="A18" s="3" t="s">
        <v>126</v>
      </c>
      <c r="B18" s="4">
        <v>6068475</v>
      </c>
      <c r="C18" s="6">
        <f aca="true" t="shared" si="4" ref="C18:I24">B18/B$7</f>
        <v>0.6819017682099761</v>
      </c>
      <c r="D18" s="4">
        <v>6111675</v>
      </c>
      <c r="E18" s="6">
        <f t="shared" si="4"/>
        <v>0.689448130144767</v>
      </c>
      <c r="F18" s="4">
        <v>6104543</v>
      </c>
      <c r="G18" s="6">
        <f t="shared" si="4"/>
        <v>0.6920344331326227</v>
      </c>
      <c r="H18" s="4">
        <v>6103285</v>
      </c>
      <c r="I18" s="6">
        <f t="shared" si="4"/>
        <v>0.6934271448087308</v>
      </c>
      <c r="J18" s="4">
        <v>6154878</v>
      </c>
      <c r="K18" s="6">
        <f aca="true" t="shared" si="5" ref="K18:K24">J18/J$7</f>
        <v>0.7068284078302751</v>
      </c>
      <c r="L18" s="4">
        <v>6144121</v>
      </c>
      <c r="M18" s="6">
        <f aca="true" t="shared" si="6" ref="M18:M24">L18/L$7</f>
        <v>0.7076311052567871</v>
      </c>
    </row>
    <row r="19" spans="1:13" ht="15">
      <c r="A19" s="3" t="s">
        <v>127</v>
      </c>
      <c r="B19" s="4">
        <v>1215836</v>
      </c>
      <c r="C19" s="6">
        <f t="shared" si="4"/>
        <v>0.13662093330751868</v>
      </c>
      <c r="D19" s="4">
        <v>1207688</v>
      </c>
      <c r="E19" s="6">
        <f t="shared" si="4"/>
        <v>0.1362373217486652</v>
      </c>
      <c r="F19" s="4">
        <v>1182905</v>
      </c>
      <c r="G19" s="6">
        <f t="shared" si="4"/>
        <v>0.13409865261408513</v>
      </c>
      <c r="H19" s="4">
        <v>1186144</v>
      </c>
      <c r="I19" s="6">
        <f t="shared" si="4"/>
        <v>0.13476422078470973</v>
      </c>
      <c r="J19" s="4">
        <v>1188841</v>
      </c>
      <c r="K19" s="6">
        <f t="shared" si="5"/>
        <v>0.1365269289161137</v>
      </c>
      <c r="L19" s="4">
        <v>1182998</v>
      </c>
      <c r="M19" s="6">
        <f t="shared" si="6"/>
        <v>0.13624832295076358</v>
      </c>
    </row>
    <row r="20" spans="1:13" ht="15">
      <c r="A20" s="3" t="s">
        <v>128</v>
      </c>
      <c r="B20" s="4">
        <v>16422</v>
      </c>
      <c r="C20" s="6">
        <f t="shared" si="4"/>
        <v>0.0018453055895499655</v>
      </c>
      <c r="D20" s="4">
        <v>21574</v>
      </c>
      <c r="E20" s="6">
        <f t="shared" si="4"/>
        <v>0.002433727899429077</v>
      </c>
      <c r="F20" s="4">
        <v>21103</v>
      </c>
      <c r="G20" s="6">
        <f t="shared" si="4"/>
        <v>0.002392317105866522</v>
      </c>
      <c r="H20" s="4">
        <v>18956</v>
      </c>
      <c r="I20" s="6">
        <f t="shared" si="4"/>
        <v>0.00215369345475335</v>
      </c>
      <c r="J20" s="4">
        <v>22927</v>
      </c>
      <c r="K20" s="6">
        <f t="shared" si="5"/>
        <v>0.0026329449432344098</v>
      </c>
      <c r="L20" s="4">
        <v>20712</v>
      </c>
      <c r="M20" s="6">
        <f t="shared" si="6"/>
        <v>0.002385443817281361</v>
      </c>
    </row>
    <row r="21" spans="1:13" ht="15">
      <c r="A21" s="3" t="s">
        <v>129</v>
      </c>
      <c r="B21" s="4">
        <v>801879</v>
      </c>
      <c r="C21" s="6">
        <f t="shared" si="4"/>
        <v>0.09010545614679921</v>
      </c>
      <c r="D21" s="4">
        <v>775176</v>
      </c>
      <c r="E21" s="6">
        <f t="shared" si="4"/>
        <v>0.08744634551626189</v>
      </c>
      <c r="F21" s="4">
        <v>747620</v>
      </c>
      <c r="G21" s="6">
        <f t="shared" si="4"/>
        <v>0.0847530737188044</v>
      </c>
      <c r="H21" s="4">
        <v>725077</v>
      </c>
      <c r="I21" s="6">
        <f t="shared" si="4"/>
        <v>0.08237991079827996</v>
      </c>
      <c r="J21" s="4">
        <v>677022</v>
      </c>
      <c r="K21" s="6">
        <f t="shared" si="5"/>
        <v>0.07774945048887541</v>
      </c>
      <c r="L21" s="4">
        <v>663256</v>
      </c>
      <c r="M21" s="6">
        <f t="shared" si="6"/>
        <v>0.07638856336784311</v>
      </c>
    </row>
    <row r="22" spans="1:13" ht="15">
      <c r="A22" s="3" t="s">
        <v>130</v>
      </c>
      <c r="B22" s="4">
        <v>1633</v>
      </c>
      <c r="C22" s="6">
        <f t="shared" si="4"/>
        <v>0.00018349677431099096</v>
      </c>
      <c r="D22" s="4">
        <v>2606</v>
      </c>
      <c r="E22" s="6">
        <f t="shared" si="4"/>
        <v>0.0002939786273251216</v>
      </c>
      <c r="F22" s="4">
        <v>3365</v>
      </c>
      <c r="G22" s="6">
        <f t="shared" si="4"/>
        <v>0.000381469320060695</v>
      </c>
      <c r="H22" s="4">
        <v>2500</v>
      </c>
      <c r="I22" s="6">
        <f t="shared" si="4"/>
        <v>0.0002840384910784646</v>
      </c>
      <c r="J22" s="4">
        <v>1667</v>
      </c>
      <c r="K22" s="6">
        <f t="shared" si="5"/>
        <v>0.00019143888081178353</v>
      </c>
      <c r="L22" s="4">
        <v>1339</v>
      </c>
      <c r="M22" s="6">
        <f t="shared" si="6"/>
        <v>0.0001542153954876276</v>
      </c>
    </row>
    <row r="23" spans="1:13" ht="15">
      <c r="A23" s="3" t="s">
        <v>131</v>
      </c>
      <c r="B23" s="4">
        <v>577756</v>
      </c>
      <c r="C23" s="6">
        <f t="shared" si="4"/>
        <v>0.06492122617196626</v>
      </c>
      <c r="D23" s="4">
        <v>523067</v>
      </c>
      <c r="E23" s="6">
        <f t="shared" si="4"/>
        <v>0.059006338702635996</v>
      </c>
      <c r="F23" s="4">
        <v>544803</v>
      </c>
      <c r="G23" s="6">
        <f t="shared" si="4"/>
        <v>0.061760959874302176</v>
      </c>
      <c r="H23" s="4">
        <v>536350</v>
      </c>
      <c r="I23" s="6">
        <f t="shared" si="4"/>
        <v>0.0609376178759738</v>
      </c>
      <c r="J23" s="4">
        <v>475348</v>
      </c>
      <c r="K23" s="6">
        <f t="shared" si="5"/>
        <v>0.0545891356425433</v>
      </c>
      <c r="L23" s="4">
        <v>507267</v>
      </c>
      <c r="M23" s="6">
        <f t="shared" si="6"/>
        <v>0.058422988067828516</v>
      </c>
    </row>
    <row r="24" spans="1:13" ht="15">
      <c r="A24" s="3" t="s">
        <v>132</v>
      </c>
      <c r="B24" s="4">
        <v>217338</v>
      </c>
      <c r="C24" s="6">
        <f t="shared" si="4"/>
        <v>0.024421813799878844</v>
      </c>
      <c r="D24" s="4">
        <v>222804</v>
      </c>
      <c r="E24" s="6">
        <f t="shared" si="4"/>
        <v>0.025134157360915732</v>
      </c>
      <c r="F24" s="4">
        <v>216816</v>
      </c>
      <c r="G24" s="6">
        <f t="shared" si="4"/>
        <v>0.02457909423425844</v>
      </c>
      <c r="H24" s="4">
        <v>229312</v>
      </c>
      <c r="I24" s="6">
        <f t="shared" si="4"/>
        <v>0.02605337378647395</v>
      </c>
      <c r="J24" s="4">
        <v>187057</v>
      </c>
      <c r="K24" s="6">
        <f t="shared" si="5"/>
        <v>0.021481693298146247</v>
      </c>
      <c r="L24" s="4">
        <v>162968</v>
      </c>
      <c r="M24" s="6">
        <f t="shared" si="6"/>
        <v>0.01876936114400873</v>
      </c>
    </row>
    <row r="25" spans="1:13" ht="15">
      <c r="A25" s="3" t="s">
        <v>136</v>
      </c>
      <c r="B25" s="4"/>
      <c r="C25" s="3"/>
      <c r="D25" s="4"/>
      <c r="E25" s="3"/>
      <c r="F25" s="4"/>
      <c r="G25" s="4"/>
      <c r="H25" s="4"/>
      <c r="I25" s="4"/>
      <c r="J25" s="4"/>
      <c r="K25" s="4"/>
      <c r="L25" s="4"/>
      <c r="M25" s="4"/>
    </row>
    <row r="26" spans="1:13" ht="15">
      <c r="A26" s="3" t="s">
        <v>134</v>
      </c>
      <c r="B26" s="4">
        <v>1684014</v>
      </c>
      <c r="C26" s="6">
        <f>B26/B$7</f>
        <v>0.18922911016200192</v>
      </c>
      <c r="D26" s="4">
        <v>1641399</v>
      </c>
      <c r="E26" s="6">
        <f>D26/D$7</f>
        <v>0.18516355522364825</v>
      </c>
      <c r="F26" s="4">
        <v>1600690</v>
      </c>
      <c r="G26" s="6">
        <f>F26/F$7</f>
        <v>0.18146036431737114</v>
      </c>
      <c r="H26" s="4">
        <v>1564037</v>
      </c>
      <c r="I26" s="6">
        <f>H26/H$7</f>
        <v>0.17769868378835543</v>
      </c>
      <c r="J26" s="4">
        <v>1452817</v>
      </c>
      <c r="K26" s="6">
        <f>J26/J$7</f>
        <v>0.16684202789702035</v>
      </c>
      <c r="L26" s="4">
        <v>1418545</v>
      </c>
      <c r="M26" s="6">
        <f>L26/L$7</f>
        <v>0.1633767574249415</v>
      </c>
    </row>
    <row r="27" spans="1:13" ht="15">
      <c r="A27" s="3" t="s">
        <v>135</v>
      </c>
      <c r="B27" s="4">
        <v>7215325</v>
      </c>
      <c r="C27" s="6">
        <f>B27/B$7</f>
        <v>0.810770889837998</v>
      </c>
      <c r="D27" s="4">
        <v>7223191</v>
      </c>
      <c r="E27" s="6">
        <f>D27/D$7</f>
        <v>0.8148364447763518</v>
      </c>
      <c r="F27" s="4">
        <v>7220465</v>
      </c>
      <c r="G27" s="6">
        <f>F27/F$7</f>
        <v>0.8185396356826289</v>
      </c>
      <c r="H27" s="4">
        <v>7237587</v>
      </c>
      <c r="I27" s="6">
        <f>H27/H$7</f>
        <v>0.8223013162116446</v>
      </c>
      <c r="J27" s="4">
        <v>7254923</v>
      </c>
      <c r="K27" s="6">
        <f>J27/J$7</f>
        <v>0.8331579721029796</v>
      </c>
      <c r="L27" s="4">
        <v>7264116</v>
      </c>
      <c r="M27" s="6">
        <f>L27/L$7</f>
        <v>0.8366232425750585</v>
      </c>
    </row>
    <row r="28" ht="15">
      <c r="A28" t="s">
        <v>48</v>
      </c>
    </row>
    <row r="29" spans="1:13" ht="15">
      <c r="A29" s="3" t="s">
        <v>0</v>
      </c>
      <c r="B29" s="4">
        <v>3176139</v>
      </c>
      <c r="C29" s="6">
        <f aca="true" t="shared" si="7" ref="C29:I34">B29/B$29</f>
        <v>1</v>
      </c>
      <c r="D29" s="4">
        <v>3198799</v>
      </c>
      <c r="E29" s="6">
        <f t="shared" si="7"/>
        <v>1</v>
      </c>
      <c r="F29" s="4">
        <v>3167629</v>
      </c>
      <c r="G29" s="6">
        <f t="shared" si="7"/>
        <v>1</v>
      </c>
      <c r="H29" s="4">
        <v>3172421</v>
      </c>
      <c r="I29" s="6">
        <f t="shared" si="7"/>
        <v>1</v>
      </c>
      <c r="J29" s="4">
        <v>3154926</v>
      </c>
      <c r="K29" s="6">
        <f aca="true" t="shared" si="8" ref="K29:K34">J29/J$29</f>
        <v>1</v>
      </c>
      <c r="L29" s="4">
        <v>3154012</v>
      </c>
      <c r="M29" s="6">
        <f aca="true" t="shared" si="9" ref="M29:M34">L29/L$29</f>
        <v>1</v>
      </c>
    </row>
    <row r="30" spans="1:13" ht="15">
      <c r="A30" s="3" t="s">
        <v>49</v>
      </c>
      <c r="B30" s="4">
        <v>2207108</v>
      </c>
      <c r="C30" s="6">
        <f t="shared" si="7"/>
        <v>0.6949028364312771</v>
      </c>
      <c r="D30" s="4">
        <v>2211642</v>
      </c>
      <c r="E30" s="6">
        <f t="shared" si="7"/>
        <v>0.6913976151674426</v>
      </c>
      <c r="F30" s="4">
        <v>2191404</v>
      </c>
      <c r="G30" s="6">
        <f t="shared" si="7"/>
        <v>0.6918120777401646</v>
      </c>
      <c r="H30" s="4">
        <v>2185732</v>
      </c>
      <c r="I30" s="6">
        <f t="shared" si="7"/>
        <v>0.6889791739494853</v>
      </c>
      <c r="J30" s="4">
        <v>2172031</v>
      </c>
      <c r="K30" s="6">
        <f t="shared" si="8"/>
        <v>0.688457035125388</v>
      </c>
      <c r="L30" s="4">
        <v>2168377</v>
      </c>
      <c r="M30" s="6">
        <f t="shared" si="9"/>
        <v>0.6874980183968863</v>
      </c>
    </row>
    <row r="31" spans="1:13" ht="15">
      <c r="A31" s="3" t="s">
        <v>50</v>
      </c>
      <c r="B31" s="4">
        <v>1609473</v>
      </c>
      <c r="C31" s="6">
        <f t="shared" si="7"/>
        <v>0.5067388423491541</v>
      </c>
      <c r="D31" s="4">
        <v>1626018</v>
      </c>
      <c r="E31" s="6">
        <f t="shared" si="7"/>
        <v>0.5083214043770803</v>
      </c>
      <c r="F31" s="4">
        <v>1607317</v>
      </c>
      <c r="G31" s="6">
        <f t="shared" si="7"/>
        <v>0.5074195873317235</v>
      </c>
      <c r="H31" s="4">
        <v>1614230</v>
      </c>
      <c r="I31" s="6">
        <f t="shared" si="7"/>
        <v>0.5088322136311668</v>
      </c>
      <c r="J31" s="4">
        <v>1611504</v>
      </c>
      <c r="K31" s="6">
        <f t="shared" si="8"/>
        <v>0.5107897934848551</v>
      </c>
      <c r="L31" s="4">
        <v>1624835</v>
      </c>
      <c r="M31" s="6">
        <f t="shared" si="9"/>
        <v>0.515164495252396</v>
      </c>
    </row>
    <row r="32" spans="1:13" ht="15">
      <c r="A32" s="3" t="s">
        <v>51</v>
      </c>
      <c r="B32" s="4">
        <v>160268</v>
      </c>
      <c r="C32" s="6">
        <f t="shared" si="7"/>
        <v>0.05046000820493058</v>
      </c>
      <c r="D32" s="4">
        <v>154115</v>
      </c>
      <c r="E32" s="6">
        <f t="shared" si="7"/>
        <v>0.048179019688326774</v>
      </c>
      <c r="F32" s="4">
        <v>152932</v>
      </c>
      <c r="G32" s="6">
        <f t="shared" si="7"/>
        <v>0.048279643859808076</v>
      </c>
      <c r="H32" s="4">
        <v>154036</v>
      </c>
      <c r="I32" s="6">
        <f t="shared" si="7"/>
        <v>0.04855471578330871</v>
      </c>
      <c r="J32" s="4">
        <v>147219</v>
      </c>
      <c r="K32" s="6">
        <f t="shared" si="8"/>
        <v>0.04666321809132766</v>
      </c>
      <c r="L32" s="4">
        <v>144136</v>
      </c>
      <c r="M32" s="6">
        <f t="shared" si="9"/>
        <v>0.04569925542451963</v>
      </c>
    </row>
    <row r="33" spans="1:13" ht="15">
      <c r="A33" s="3" t="s">
        <v>52</v>
      </c>
      <c r="B33" s="4">
        <v>437367</v>
      </c>
      <c r="C33" s="6">
        <f t="shared" si="7"/>
        <v>0.1377039858771924</v>
      </c>
      <c r="D33" s="4">
        <v>431509</v>
      </c>
      <c r="E33" s="6">
        <f t="shared" si="7"/>
        <v>0.1348971911020355</v>
      </c>
      <c r="F33" s="4">
        <v>431155</v>
      </c>
      <c r="G33" s="6">
        <f t="shared" si="7"/>
        <v>0.13611284654863307</v>
      </c>
      <c r="H33" s="4">
        <v>417466</v>
      </c>
      <c r="I33" s="6">
        <f t="shared" si="7"/>
        <v>0.1315922445350097</v>
      </c>
      <c r="J33" s="4">
        <v>413308</v>
      </c>
      <c r="K33" s="6">
        <f t="shared" si="8"/>
        <v>0.13100402354920526</v>
      </c>
      <c r="L33" s="4">
        <v>399406</v>
      </c>
      <c r="M33" s="6">
        <f t="shared" si="9"/>
        <v>0.12663426771997063</v>
      </c>
    </row>
    <row r="34" spans="1:13" ht="15">
      <c r="A34" s="3" t="s">
        <v>53</v>
      </c>
      <c r="B34" s="4">
        <v>969031</v>
      </c>
      <c r="C34" s="6">
        <f t="shared" si="7"/>
        <v>0.3050971635687229</v>
      </c>
      <c r="D34" s="4">
        <v>987157</v>
      </c>
      <c r="E34" s="6">
        <f t="shared" si="7"/>
        <v>0.3086023848325575</v>
      </c>
      <c r="F34" s="4">
        <v>976225</v>
      </c>
      <c r="G34" s="6">
        <f t="shared" si="7"/>
        <v>0.3081879222598354</v>
      </c>
      <c r="H34" s="4">
        <v>986689</v>
      </c>
      <c r="I34" s="6">
        <f t="shared" si="7"/>
        <v>0.31102082605051473</v>
      </c>
      <c r="J34" s="4">
        <v>982895</v>
      </c>
      <c r="K34" s="6">
        <f t="shared" si="8"/>
        <v>0.31154296487461197</v>
      </c>
      <c r="L34" s="4">
        <v>985635</v>
      </c>
      <c r="M34" s="6">
        <f t="shared" si="9"/>
        <v>0.31250198160311377</v>
      </c>
    </row>
    <row r="35" spans="1:12" ht="15">
      <c r="A35" s="3" t="s">
        <v>1</v>
      </c>
      <c r="B35" s="5">
        <v>2.74</v>
      </c>
      <c r="C35" s="3"/>
      <c r="D35" s="5">
        <v>2.71</v>
      </c>
      <c r="E35" s="3"/>
      <c r="F35" s="5">
        <v>2.73</v>
      </c>
      <c r="H35" s="5">
        <v>2.72</v>
      </c>
      <c r="J35" s="5">
        <v>2.7</v>
      </c>
      <c r="L35" s="5">
        <v>2.69</v>
      </c>
    </row>
    <row r="36" spans="1:12" ht="15">
      <c r="A36" s="3" t="s">
        <v>2</v>
      </c>
      <c r="B36" s="5">
        <v>3.32</v>
      </c>
      <c r="C36" s="3"/>
      <c r="D36" s="5">
        <v>3.29</v>
      </c>
      <c r="E36" s="3"/>
      <c r="F36" s="5">
        <v>3.31</v>
      </c>
      <c r="H36" s="5">
        <v>3.3</v>
      </c>
      <c r="J36" s="5">
        <v>3.28</v>
      </c>
      <c r="L36" s="5">
        <v>3.29</v>
      </c>
    </row>
    <row r="37" spans="1:5" ht="15">
      <c r="A37" s="3" t="s">
        <v>42</v>
      </c>
      <c r="C37" s="3"/>
      <c r="E37" s="3"/>
    </row>
    <row r="38" spans="1:13" ht="15">
      <c r="A38" s="3" t="s">
        <v>5</v>
      </c>
      <c r="B38" s="4">
        <f aca="true" t="shared" si="10" ref="B38:D43">B44+B50</f>
        <v>7232903</v>
      </c>
      <c r="C38" s="6">
        <f aca="true" t="shared" si="11" ref="C38:I43">B38/B$38</f>
        <v>1</v>
      </c>
      <c r="D38" s="4">
        <f t="shared" si="10"/>
        <v>7196853</v>
      </c>
      <c r="E38" s="6">
        <f t="shared" si="11"/>
        <v>1</v>
      </c>
      <c r="F38" s="4">
        <f aca="true" t="shared" si="12" ref="F38:H43">F44+F50</f>
        <v>7142414</v>
      </c>
      <c r="G38" s="6">
        <f t="shared" si="11"/>
        <v>1</v>
      </c>
      <c r="H38" s="4">
        <f t="shared" si="12"/>
        <v>7109723</v>
      </c>
      <c r="I38" s="6">
        <f t="shared" si="11"/>
        <v>1</v>
      </c>
      <c r="J38" s="4">
        <f aca="true" t="shared" si="13" ref="J38:J43">J44+J50</f>
        <v>7017243</v>
      </c>
      <c r="K38" s="6">
        <f aca="true" t="shared" si="14" ref="K38:K43">J38/J$38</f>
        <v>1</v>
      </c>
      <c r="L38" s="4">
        <v>6996319</v>
      </c>
      <c r="M38" s="6">
        <f aca="true" t="shared" si="15" ref="M38:M43">L38/L$38</f>
        <v>1</v>
      </c>
    </row>
    <row r="39" spans="1:13" ht="15">
      <c r="A39" s="3" t="s">
        <v>43</v>
      </c>
      <c r="B39" s="4">
        <f t="shared" si="10"/>
        <v>2474336</v>
      </c>
      <c r="C39" s="6">
        <f t="shared" si="11"/>
        <v>0.34209445363777174</v>
      </c>
      <c r="D39" s="4">
        <f t="shared" si="10"/>
        <v>2448984</v>
      </c>
      <c r="E39" s="6">
        <f t="shared" si="11"/>
        <v>0.3402853997434712</v>
      </c>
      <c r="F39" s="4">
        <f t="shared" si="12"/>
        <v>2411858</v>
      </c>
      <c r="G39" s="6">
        <f t="shared" si="11"/>
        <v>0.33768106973356626</v>
      </c>
      <c r="H39" s="4">
        <f t="shared" si="12"/>
        <v>2360762</v>
      </c>
      <c r="I39" s="6">
        <f t="shared" si="11"/>
        <v>0.33204697285674845</v>
      </c>
      <c r="J39" s="4">
        <f t="shared" si="13"/>
        <v>2335560</v>
      </c>
      <c r="K39" s="6">
        <f t="shared" si="14"/>
        <v>0.33283156932145574</v>
      </c>
      <c r="L39" s="4">
        <v>2282687</v>
      </c>
      <c r="M39" s="6">
        <f t="shared" si="15"/>
        <v>0.32626971411680916</v>
      </c>
    </row>
    <row r="40" spans="1:13" ht="15">
      <c r="A40" s="3" t="s">
        <v>44</v>
      </c>
      <c r="B40" s="4">
        <f t="shared" si="10"/>
        <v>3537204</v>
      </c>
      <c r="C40" s="6">
        <f t="shared" si="11"/>
        <v>0.48904347258631836</v>
      </c>
      <c r="D40" s="4">
        <f t="shared" si="10"/>
        <v>3541303</v>
      </c>
      <c r="E40" s="6">
        <f t="shared" si="11"/>
        <v>0.49206271129895246</v>
      </c>
      <c r="F40" s="4">
        <f t="shared" si="12"/>
        <v>3506532</v>
      </c>
      <c r="G40" s="6">
        <f t="shared" si="11"/>
        <v>0.4909449382239674</v>
      </c>
      <c r="H40" s="4">
        <f t="shared" si="12"/>
        <v>3538111</v>
      </c>
      <c r="I40" s="6">
        <f t="shared" si="11"/>
        <v>0.49764400103914036</v>
      </c>
      <c r="J40" s="4">
        <f t="shared" si="13"/>
        <v>3499518</v>
      </c>
      <c r="K40" s="6">
        <f t="shared" si="14"/>
        <v>0.49870269563131847</v>
      </c>
      <c r="L40" s="4">
        <v>3544648</v>
      </c>
      <c r="M40" s="6">
        <f t="shared" si="15"/>
        <v>0.5066447084531166</v>
      </c>
    </row>
    <row r="41" spans="1:13" ht="15">
      <c r="A41" s="3" t="s">
        <v>45</v>
      </c>
      <c r="B41" s="4">
        <f t="shared" si="10"/>
        <v>144129</v>
      </c>
      <c r="C41" s="6">
        <f t="shared" si="11"/>
        <v>0.01992685371281766</v>
      </c>
      <c r="D41" s="4">
        <f t="shared" si="10"/>
        <v>143559</v>
      </c>
      <c r="E41" s="6">
        <f t="shared" si="11"/>
        <v>0.01994746870611363</v>
      </c>
      <c r="F41" s="4">
        <f t="shared" si="12"/>
        <v>146607</v>
      </c>
      <c r="G41" s="6">
        <f t="shared" si="11"/>
        <v>0.02052625344876396</v>
      </c>
      <c r="H41" s="4">
        <f t="shared" si="12"/>
        <v>141139</v>
      </c>
      <c r="I41" s="6">
        <f t="shared" si="11"/>
        <v>0.019851546959002483</v>
      </c>
      <c r="J41" s="4">
        <f t="shared" si="13"/>
        <v>137205</v>
      </c>
      <c r="K41" s="6">
        <f t="shared" si="14"/>
        <v>0.019552550766732745</v>
      </c>
      <c r="L41" s="4">
        <v>138225</v>
      </c>
      <c r="M41" s="6">
        <f t="shared" si="15"/>
        <v>0.019756817835207344</v>
      </c>
    </row>
    <row r="42" spans="1:13" ht="15">
      <c r="A42" s="3" t="s">
        <v>46</v>
      </c>
      <c r="B42" s="4">
        <f t="shared" si="10"/>
        <v>451062</v>
      </c>
      <c r="C42" s="6">
        <f t="shared" si="11"/>
        <v>0.06236251198170361</v>
      </c>
      <c r="D42" s="4">
        <f t="shared" si="10"/>
        <v>446608</v>
      </c>
      <c r="E42" s="6">
        <f t="shared" si="11"/>
        <v>0.062056012537702245</v>
      </c>
      <c r="F42" s="4">
        <f t="shared" si="12"/>
        <v>460555</v>
      </c>
      <c r="G42" s="6">
        <f t="shared" si="11"/>
        <v>0.06448170044469559</v>
      </c>
      <c r="H42" s="4">
        <f t="shared" si="12"/>
        <v>463287</v>
      </c>
      <c r="I42" s="6">
        <f t="shared" si="11"/>
        <v>0.06516245428971001</v>
      </c>
      <c r="J42" s="4">
        <f t="shared" si="13"/>
        <v>463710</v>
      </c>
      <c r="K42" s="6">
        <f t="shared" si="14"/>
        <v>0.06608150807945513</v>
      </c>
      <c r="L42" s="4">
        <v>454856</v>
      </c>
      <c r="M42" s="6">
        <f t="shared" si="15"/>
        <v>0.06501361644601969</v>
      </c>
    </row>
    <row r="43" spans="1:13" ht="15">
      <c r="A43" s="3" t="s">
        <v>47</v>
      </c>
      <c r="B43" s="4">
        <f t="shared" si="10"/>
        <v>626172</v>
      </c>
      <c r="C43" s="6">
        <f t="shared" si="11"/>
        <v>0.08657270808138862</v>
      </c>
      <c r="D43" s="4">
        <f t="shared" si="10"/>
        <v>616399</v>
      </c>
      <c r="E43" s="6">
        <f t="shared" si="11"/>
        <v>0.08564840771376045</v>
      </c>
      <c r="F43" s="4">
        <f t="shared" si="12"/>
        <v>616862</v>
      </c>
      <c r="G43" s="6">
        <f t="shared" si="11"/>
        <v>0.08636603814900676</v>
      </c>
      <c r="H43" s="4">
        <f t="shared" si="12"/>
        <v>606424</v>
      </c>
      <c r="I43" s="6">
        <f t="shared" si="11"/>
        <v>0.08529502485539872</v>
      </c>
      <c r="J43" s="4">
        <f t="shared" si="13"/>
        <v>581250</v>
      </c>
      <c r="K43" s="6">
        <f t="shared" si="14"/>
        <v>0.08283167620103793</v>
      </c>
      <c r="L43" s="4">
        <v>575903</v>
      </c>
      <c r="M43" s="6">
        <f t="shared" si="15"/>
        <v>0.08231514314884728</v>
      </c>
    </row>
    <row r="44" spans="1:13" ht="15">
      <c r="A44" s="3" t="s">
        <v>3</v>
      </c>
      <c r="B44" s="4">
        <v>3492050</v>
      </c>
      <c r="C44" s="6">
        <f aca="true" t="shared" si="16" ref="C44:I49">B44/B$44</f>
        <v>1</v>
      </c>
      <c r="D44" s="4">
        <v>3470727</v>
      </c>
      <c r="E44" s="6">
        <f t="shared" si="16"/>
        <v>1</v>
      </c>
      <c r="F44" s="4">
        <v>3440823</v>
      </c>
      <c r="G44" s="6">
        <f t="shared" si="16"/>
        <v>1</v>
      </c>
      <c r="H44" s="4">
        <v>3419050</v>
      </c>
      <c r="I44" s="6">
        <f t="shared" si="16"/>
        <v>1</v>
      </c>
      <c r="J44" s="4">
        <v>3402334</v>
      </c>
      <c r="K44" s="6">
        <f aca="true" t="shared" si="17" ref="K44:K49">J44/J$44</f>
        <v>1</v>
      </c>
      <c r="L44" s="4">
        <v>3387470</v>
      </c>
      <c r="M44" s="6">
        <f aca="true" t="shared" si="18" ref="M44:M49">L44/L$44</f>
        <v>1</v>
      </c>
    </row>
    <row r="45" spans="1:13" ht="15">
      <c r="A45" s="3" t="s">
        <v>43</v>
      </c>
      <c r="B45" s="4">
        <v>1304207</v>
      </c>
      <c r="C45" s="6">
        <f t="shared" si="16"/>
        <v>0.3734789020775762</v>
      </c>
      <c r="D45" s="4">
        <v>1297728</v>
      </c>
      <c r="E45" s="6">
        <f t="shared" si="16"/>
        <v>0.3739066771889578</v>
      </c>
      <c r="F45" s="4">
        <v>1264259</v>
      </c>
      <c r="G45" s="6">
        <f t="shared" si="16"/>
        <v>0.36742924585193715</v>
      </c>
      <c r="H45" s="4">
        <v>1244859</v>
      </c>
      <c r="I45" s="6">
        <f t="shared" si="16"/>
        <v>0.36409499714833066</v>
      </c>
      <c r="J45" s="4">
        <v>1248489</v>
      </c>
      <c r="K45" s="6">
        <f t="shared" si="17"/>
        <v>0.3669507461642508</v>
      </c>
      <c r="L45" s="4">
        <v>1216707</v>
      </c>
      <c r="M45" s="6">
        <f t="shared" si="18"/>
        <v>0.3591786790731726</v>
      </c>
    </row>
    <row r="46" spans="1:13" ht="15">
      <c r="A46" s="3" t="s">
        <v>44</v>
      </c>
      <c r="B46" s="4">
        <v>1795950</v>
      </c>
      <c r="C46" s="6">
        <f t="shared" si="16"/>
        <v>0.5142967597829355</v>
      </c>
      <c r="D46" s="4">
        <v>1788077</v>
      </c>
      <c r="E46" s="6">
        <f t="shared" si="16"/>
        <v>0.5151880283295114</v>
      </c>
      <c r="F46" s="4">
        <v>1783125</v>
      </c>
      <c r="G46" s="6">
        <f t="shared" si="16"/>
        <v>0.5182263080664132</v>
      </c>
      <c r="H46" s="4">
        <v>1781813</v>
      </c>
      <c r="I46" s="6">
        <f t="shared" si="16"/>
        <v>0.5211427150816748</v>
      </c>
      <c r="J46" s="4">
        <v>1783135</v>
      </c>
      <c r="K46" s="6">
        <f t="shared" si="17"/>
        <v>0.5240916970526703</v>
      </c>
      <c r="L46" s="4">
        <v>1801769</v>
      </c>
      <c r="M46" s="6">
        <f t="shared" si="18"/>
        <v>0.5318922381600427</v>
      </c>
    </row>
    <row r="47" spans="1:13" ht="15">
      <c r="A47" s="3" t="s">
        <v>45</v>
      </c>
      <c r="B47" s="4">
        <v>58475</v>
      </c>
      <c r="C47" s="6">
        <f t="shared" si="16"/>
        <v>0.01674517833364356</v>
      </c>
      <c r="D47" s="4">
        <v>57310</v>
      </c>
      <c r="E47" s="6">
        <f t="shared" si="16"/>
        <v>0.016512390631703386</v>
      </c>
      <c r="F47" s="4">
        <v>54615</v>
      </c>
      <c r="G47" s="6">
        <f t="shared" si="16"/>
        <v>0.015872656047695565</v>
      </c>
      <c r="H47" s="4">
        <v>60848</v>
      </c>
      <c r="I47" s="6">
        <f t="shared" si="16"/>
        <v>0.017796756408944004</v>
      </c>
      <c r="J47" s="4">
        <v>52966</v>
      </c>
      <c r="K47" s="6">
        <f t="shared" si="17"/>
        <v>0.01556754862985233</v>
      </c>
      <c r="L47" s="4">
        <v>53993</v>
      </c>
      <c r="M47" s="6">
        <f t="shared" si="18"/>
        <v>0.015939034146427864</v>
      </c>
    </row>
    <row r="48" spans="1:13" ht="15">
      <c r="A48" s="3" t="s">
        <v>46</v>
      </c>
      <c r="B48" s="4">
        <v>91309</v>
      </c>
      <c r="C48" s="6">
        <f t="shared" si="16"/>
        <v>0.02614767829784797</v>
      </c>
      <c r="D48" s="4">
        <v>88415</v>
      </c>
      <c r="E48" s="6">
        <f t="shared" si="16"/>
        <v>0.025474489926750218</v>
      </c>
      <c r="F48" s="4">
        <v>93369</v>
      </c>
      <c r="G48" s="6">
        <f t="shared" si="16"/>
        <v>0.027135659114113107</v>
      </c>
      <c r="H48" s="4">
        <v>88278</v>
      </c>
      <c r="I48" s="6">
        <f t="shared" si="16"/>
        <v>0.025819452771968822</v>
      </c>
      <c r="J48" s="4">
        <v>90049</v>
      </c>
      <c r="K48" s="6">
        <f t="shared" si="17"/>
        <v>0.026466831298749622</v>
      </c>
      <c r="L48" s="4">
        <v>87281</v>
      </c>
      <c r="M48" s="6">
        <f t="shared" si="18"/>
        <v>0.025765837040623237</v>
      </c>
    </row>
    <row r="49" spans="1:13" ht="15">
      <c r="A49" s="3" t="s">
        <v>47</v>
      </c>
      <c r="B49" s="4">
        <v>242109</v>
      </c>
      <c r="C49" s="6">
        <f t="shared" si="16"/>
        <v>0.06933148150799674</v>
      </c>
      <c r="D49" s="4">
        <v>239197</v>
      </c>
      <c r="E49" s="6">
        <f t="shared" si="16"/>
        <v>0.06891841392307721</v>
      </c>
      <c r="F49" s="4">
        <v>245455</v>
      </c>
      <c r="G49" s="6">
        <f t="shared" si="16"/>
        <v>0.07133613091984098</v>
      </c>
      <c r="H49" s="4">
        <v>243252</v>
      </c>
      <c r="I49" s="6">
        <f t="shared" si="16"/>
        <v>0.07114607858908176</v>
      </c>
      <c r="J49" s="4">
        <v>227695</v>
      </c>
      <c r="K49" s="6">
        <f t="shared" si="17"/>
        <v>0.06692317685447696</v>
      </c>
      <c r="L49" s="4">
        <v>227720</v>
      </c>
      <c r="M49" s="6">
        <f t="shared" si="18"/>
        <v>0.06722421157973354</v>
      </c>
    </row>
    <row r="50" spans="1:13" ht="15">
      <c r="A50" s="3" t="s">
        <v>4</v>
      </c>
      <c r="B50" s="4">
        <v>3740853</v>
      </c>
      <c r="C50" s="6">
        <f aca="true" t="shared" si="19" ref="C50:I55">B50/B$50</f>
        <v>1</v>
      </c>
      <c r="D50" s="4">
        <v>3726126</v>
      </c>
      <c r="E50" s="6">
        <f t="shared" si="19"/>
        <v>1</v>
      </c>
      <c r="F50" s="4">
        <v>3701591</v>
      </c>
      <c r="G50" s="6">
        <f t="shared" si="19"/>
        <v>1</v>
      </c>
      <c r="H50" s="4">
        <v>3690673</v>
      </c>
      <c r="I50" s="6">
        <f t="shared" si="19"/>
        <v>1</v>
      </c>
      <c r="J50" s="4">
        <v>3614909</v>
      </c>
      <c r="K50" s="6">
        <f aca="true" t="shared" si="20" ref="K50:K55">J50/J$50</f>
        <v>1</v>
      </c>
      <c r="L50" s="4">
        <v>3608849</v>
      </c>
      <c r="M50" s="6">
        <f aca="true" t="shared" si="21" ref="M50:M55">L50/L$50</f>
        <v>1</v>
      </c>
    </row>
    <row r="51" spans="1:13" ht="15">
      <c r="A51" s="3" t="s">
        <v>43</v>
      </c>
      <c r="B51" s="4">
        <v>1170129</v>
      </c>
      <c r="C51" s="6">
        <f t="shared" si="19"/>
        <v>0.3127973753579732</v>
      </c>
      <c r="D51" s="4">
        <v>1151256</v>
      </c>
      <c r="E51" s="6">
        <f t="shared" si="19"/>
        <v>0.3089686178084155</v>
      </c>
      <c r="F51" s="4">
        <v>1147599</v>
      </c>
      <c r="G51" s="6">
        <f t="shared" si="19"/>
        <v>0.3100285796026627</v>
      </c>
      <c r="H51" s="4">
        <v>1115903</v>
      </c>
      <c r="I51" s="6">
        <f t="shared" si="19"/>
        <v>0.30235759169127147</v>
      </c>
      <c r="J51" s="4">
        <v>1087071</v>
      </c>
      <c r="K51" s="6">
        <f t="shared" si="20"/>
        <v>0.30071877328032326</v>
      </c>
      <c r="L51" s="4">
        <v>1065980</v>
      </c>
      <c r="M51" s="6">
        <f t="shared" si="21"/>
        <v>0.295379496343571</v>
      </c>
    </row>
    <row r="52" spans="1:13" ht="15">
      <c r="A52" s="3" t="s">
        <v>44</v>
      </c>
      <c r="B52" s="4">
        <v>1741254</v>
      </c>
      <c r="C52" s="6">
        <f t="shared" si="19"/>
        <v>0.4654697738724296</v>
      </c>
      <c r="D52" s="4">
        <v>1753226</v>
      </c>
      <c r="E52" s="6">
        <f t="shared" si="19"/>
        <v>0.47052246757087657</v>
      </c>
      <c r="F52" s="4">
        <v>1723407</v>
      </c>
      <c r="G52" s="6">
        <f t="shared" si="19"/>
        <v>0.46558547392188926</v>
      </c>
      <c r="H52" s="4">
        <v>1756298</v>
      </c>
      <c r="I52" s="6">
        <f t="shared" si="19"/>
        <v>0.4758747252872308</v>
      </c>
      <c r="J52" s="4">
        <v>1716383</v>
      </c>
      <c r="K52" s="6">
        <f t="shared" si="20"/>
        <v>0.47480669637880235</v>
      </c>
      <c r="L52" s="4">
        <v>1742879</v>
      </c>
      <c r="M52" s="6">
        <f t="shared" si="21"/>
        <v>0.4829459475860586</v>
      </c>
    </row>
    <row r="53" spans="1:13" ht="15">
      <c r="A53" s="3" t="s">
        <v>45</v>
      </c>
      <c r="B53" s="4">
        <v>85654</v>
      </c>
      <c r="C53" s="6">
        <f t="shared" si="19"/>
        <v>0.022896916826189107</v>
      </c>
      <c r="D53" s="4">
        <v>86249</v>
      </c>
      <c r="E53" s="6">
        <f t="shared" si="19"/>
        <v>0.02314709701174893</v>
      </c>
      <c r="F53" s="4">
        <v>91992</v>
      </c>
      <c r="G53" s="6">
        <f t="shared" si="19"/>
        <v>0.02485201633567836</v>
      </c>
      <c r="H53" s="4">
        <v>80291</v>
      </c>
      <c r="I53" s="6">
        <f t="shared" si="19"/>
        <v>0.021755110788736907</v>
      </c>
      <c r="J53" s="4">
        <v>84239</v>
      </c>
      <c r="K53" s="6">
        <f t="shared" si="20"/>
        <v>0.023303214548416017</v>
      </c>
      <c r="L53" s="4">
        <v>84232</v>
      </c>
      <c r="M53" s="6">
        <f t="shared" si="21"/>
        <v>0.02334040576372134</v>
      </c>
    </row>
    <row r="54" spans="1:13" ht="15">
      <c r="A54" s="3" t="s">
        <v>46</v>
      </c>
      <c r="B54" s="4">
        <v>359753</v>
      </c>
      <c r="C54" s="6">
        <f t="shared" si="19"/>
        <v>0.09616870804599914</v>
      </c>
      <c r="D54" s="4">
        <v>358193</v>
      </c>
      <c r="E54" s="6">
        <f t="shared" si="19"/>
        <v>0.09613013623264484</v>
      </c>
      <c r="F54" s="4">
        <v>367186</v>
      </c>
      <c r="G54" s="6">
        <f t="shared" si="19"/>
        <v>0.0991968048333811</v>
      </c>
      <c r="H54" s="4">
        <v>375009</v>
      </c>
      <c r="I54" s="6">
        <f t="shared" si="19"/>
        <v>0.10160992317661305</v>
      </c>
      <c r="J54" s="4">
        <v>373661</v>
      </c>
      <c r="K54" s="6">
        <f t="shared" si="20"/>
        <v>0.10336664076467762</v>
      </c>
      <c r="L54" s="4">
        <v>367575</v>
      </c>
      <c r="M54" s="6">
        <f t="shared" si="21"/>
        <v>0.10185380435701244</v>
      </c>
    </row>
    <row r="55" spans="1:13" ht="15">
      <c r="A55" s="3" t="s">
        <v>47</v>
      </c>
      <c r="B55" s="4">
        <v>384063</v>
      </c>
      <c r="C55" s="6">
        <f t="shared" si="19"/>
        <v>0.10266722589740895</v>
      </c>
      <c r="D55" s="4">
        <v>377202</v>
      </c>
      <c r="E55" s="6">
        <f t="shared" si="19"/>
        <v>0.10123168137631416</v>
      </c>
      <c r="F55" s="4">
        <v>371407</v>
      </c>
      <c r="G55" s="6">
        <f t="shared" si="19"/>
        <v>0.10033712530638852</v>
      </c>
      <c r="H55" s="4">
        <v>363172</v>
      </c>
      <c r="I55" s="6">
        <f t="shared" si="19"/>
        <v>0.09840264905614775</v>
      </c>
      <c r="J55" s="4">
        <v>353555</v>
      </c>
      <c r="K55" s="6">
        <f t="shared" si="20"/>
        <v>0.09780467502778079</v>
      </c>
      <c r="L55" s="4">
        <v>348183</v>
      </c>
      <c r="M55" s="6">
        <f t="shared" si="21"/>
        <v>0.09648034594963657</v>
      </c>
    </row>
    <row r="56" spans="1:5" ht="15">
      <c r="A56" s="3" t="s">
        <v>31</v>
      </c>
      <c r="C56" s="3"/>
      <c r="E56" s="3"/>
    </row>
    <row r="57" spans="1:13" ht="15">
      <c r="A57" s="3" t="s">
        <v>6</v>
      </c>
      <c r="B57" s="4">
        <v>6086705</v>
      </c>
      <c r="C57" s="6">
        <f aca="true" t="shared" si="22" ref="C57:I64">B57/B$57</f>
        <v>1</v>
      </c>
      <c r="D57" s="4">
        <v>6049352</v>
      </c>
      <c r="E57" s="6">
        <f t="shared" si="22"/>
        <v>1</v>
      </c>
      <c r="F57" s="4">
        <v>6004613</v>
      </c>
      <c r="G57" s="6">
        <f t="shared" si="22"/>
        <v>1</v>
      </c>
      <c r="H57" s="4">
        <v>5970904</v>
      </c>
      <c r="I57" s="6">
        <f t="shared" si="22"/>
        <v>1</v>
      </c>
      <c r="J57" s="4">
        <v>5905302</v>
      </c>
      <c r="K57" s="6">
        <f aca="true" t="shared" si="23" ref="K57:K64">J57/J$57</f>
        <v>1</v>
      </c>
      <c r="L57" s="4">
        <v>5864395</v>
      </c>
      <c r="M57" s="6">
        <f aca="true" t="shared" si="24" ref="M57:M64">L57/L$57</f>
        <v>1</v>
      </c>
    </row>
    <row r="58" spans="1:13" ht="15">
      <c r="A58" s="3" t="s">
        <v>32</v>
      </c>
      <c r="B58" s="4">
        <v>332020</v>
      </c>
      <c r="C58" s="6">
        <f t="shared" si="22"/>
        <v>0.05454839687482801</v>
      </c>
      <c r="D58" s="4">
        <v>321489</v>
      </c>
      <c r="E58" s="6">
        <f t="shared" si="22"/>
        <v>0.05314436984324933</v>
      </c>
      <c r="F58" s="4">
        <v>334272</v>
      </c>
      <c r="G58" s="6">
        <f t="shared" si="22"/>
        <v>0.05566919966365859</v>
      </c>
      <c r="H58" s="4">
        <v>322882</v>
      </c>
      <c r="I58" s="6">
        <f t="shared" si="22"/>
        <v>0.0540758987248832</v>
      </c>
      <c r="J58" s="4">
        <v>333852</v>
      </c>
      <c r="K58" s="6">
        <f t="shared" si="23"/>
        <v>0.05653428054991938</v>
      </c>
      <c r="L58" s="4">
        <v>319819</v>
      </c>
      <c r="M58" s="6">
        <f t="shared" si="24"/>
        <v>0.0545357193708814</v>
      </c>
    </row>
    <row r="59" spans="1:13" ht="15">
      <c r="A59" s="3" t="s">
        <v>33</v>
      </c>
      <c r="B59" s="4">
        <v>367045</v>
      </c>
      <c r="C59" s="6">
        <f t="shared" si="22"/>
        <v>0.060302741795437764</v>
      </c>
      <c r="D59" s="4">
        <v>388262</v>
      </c>
      <c r="E59" s="6">
        <f t="shared" si="22"/>
        <v>0.06418241160375525</v>
      </c>
      <c r="F59" s="4">
        <v>378360</v>
      </c>
      <c r="G59" s="6">
        <f t="shared" si="22"/>
        <v>0.06301155461642574</v>
      </c>
      <c r="H59" s="4">
        <v>390852</v>
      </c>
      <c r="I59" s="6">
        <f t="shared" si="22"/>
        <v>0.06545943461827555</v>
      </c>
      <c r="J59" s="4">
        <v>409358</v>
      </c>
      <c r="K59" s="6">
        <f t="shared" si="23"/>
        <v>0.06932041748245898</v>
      </c>
      <c r="L59" s="4">
        <v>420769</v>
      </c>
      <c r="M59" s="6">
        <f t="shared" si="24"/>
        <v>0.07174977128928048</v>
      </c>
    </row>
    <row r="60" spans="1:13" ht="15">
      <c r="A60" s="3" t="s">
        <v>34</v>
      </c>
      <c r="B60" s="4">
        <v>1751336</v>
      </c>
      <c r="C60" s="6">
        <f t="shared" si="22"/>
        <v>0.2877313751857532</v>
      </c>
      <c r="D60" s="4">
        <v>1737574</v>
      </c>
      <c r="E60" s="6">
        <f t="shared" si="22"/>
        <v>0.28723307884877586</v>
      </c>
      <c r="F60" s="4">
        <v>1767217</v>
      </c>
      <c r="G60" s="6">
        <f t="shared" si="22"/>
        <v>0.29430989141181957</v>
      </c>
      <c r="H60" s="4">
        <v>1761246</v>
      </c>
      <c r="I60" s="6">
        <f t="shared" si="22"/>
        <v>0.2949714147137519</v>
      </c>
      <c r="J60" s="4">
        <v>1734474</v>
      </c>
      <c r="K60" s="6">
        <f t="shared" si="23"/>
        <v>0.2937146990958295</v>
      </c>
      <c r="L60" s="4">
        <v>1727649</v>
      </c>
      <c r="M60" s="6">
        <f t="shared" si="24"/>
        <v>0.29459969869014624</v>
      </c>
    </row>
    <row r="61" spans="1:13" ht="15">
      <c r="A61" s="3" t="s">
        <v>35</v>
      </c>
      <c r="B61" s="4">
        <v>1019529</v>
      </c>
      <c r="C61" s="6">
        <f t="shared" si="22"/>
        <v>0.1675009713794245</v>
      </c>
      <c r="D61" s="4">
        <v>1037013</v>
      </c>
      <c r="E61" s="6">
        <f t="shared" si="22"/>
        <v>0.17142546838074557</v>
      </c>
      <c r="F61" s="4">
        <v>1037573</v>
      </c>
      <c r="G61" s="6">
        <f t="shared" si="22"/>
        <v>0.1727959820224884</v>
      </c>
      <c r="H61" s="4">
        <v>1014776</v>
      </c>
      <c r="I61" s="6">
        <f t="shared" si="22"/>
        <v>0.16995349447922795</v>
      </c>
      <c r="J61" s="4">
        <v>1025593</v>
      </c>
      <c r="K61" s="6">
        <f t="shared" si="23"/>
        <v>0.17367325159661606</v>
      </c>
      <c r="L61" s="4">
        <v>1010266</v>
      </c>
      <c r="M61" s="6">
        <f t="shared" si="24"/>
        <v>0.17227113794347074</v>
      </c>
    </row>
    <row r="62" spans="1:13" ht="15">
      <c r="A62" s="3" t="s">
        <v>36</v>
      </c>
      <c r="B62" s="4">
        <v>390906</v>
      </c>
      <c r="C62" s="6">
        <f t="shared" si="22"/>
        <v>0.0642229252115882</v>
      </c>
      <c r="D62" s="4">
        <v>372831</v>
      </c>
      <c r="E62" s="6">
        <f t="shared" si="22"/>
        <v>0.06163155987616525</v>
      </c>
      <c r="F62" s="4">
        <v>368288</v>
      </c>
      <c r="G62" s="6">
        <f t="shared" si="22"/>
        <v>0.061334177573142516</v>
      </c>
      <c r="H62" s="4">
        <v>367832</v>
      </c>
      <c r="I62" s="6">
        <f t="shared" si="22"/>
        <v>0.06160407201321609</v>
      </c>
      <c r="J62" s="4">
        <v>364544</v>
      </c>
      <c r="K62" s="6">
        <f t="shared" si="23"/>
        <v>0.06173164386851003</v>
      </c>
      <c r="L62" s="4">
        <v>368268</v>
      </c>
      <c r="M62" s="6">
        <f t="shared" si="24"/>
        <v>0.06279727064769682</v>
      </c>
    </row>
    <row r="63" spans="1:13" ht="15">
      <c r="A63" s="3" t="s">
        <v>37</v>
      </c>
      <c r="B63" s="4">
        <v>1374616</v>
      </c>
      <c r="C63" s="6">
        <f t="shared" si="22"/>
        <v>0.22583910342295216</v>
      </c>
      <c r="D63" s="4">
        <v>1359609</v>
      </c>
      <c r="E63" s="6">
        <f t="shared" si="22"/>
        <v>0.2247528330307114</v>
      </c>
      <c r="F63" s="4">
        <v>1322225</v>
      </c>
      <c r="G63" s="6">
        <f t="shared" si="22"/>
        <v>0.2202015350531333</v>
      </c>
      <c r="H63" s="4">
        <v>1321937</v>
      </c>
      <c r="I63" s="6">
        <f t="shared" si="22"/>
        <v>0.22139645855970888</v>
      </c>
      <c r="J63" s="4">
        <v>1273186</v>
      </c>
      <c r="K63" s="6">
        <f t="shared" si="23"/>
        <v>0.21560048918751318</v>
      </c>
      <c r="L63" s="4">
        <v>1266033</v>
      </c>
      <c r="M63" s="6">
        <f t="shared" si="24"/>
        <v>0.21588467352557256</v>
      </c>
    </row>
    <row r="64" spans="1:13" ht="15">
      <c r="A64" s="3" t="s">
        <v>38</v>
      </c>
      <c r="B64" s="4">
        <v>851253</v>
      </c>
      <c r="C64" s="6">
        <f t="shared" si="22"/>
        <v>0.13985448613001616</v>
      </c>
      <c r="D64" s="4">
        <v>832574</v>
      </c>
      <c r="E64" s="6">
        <f t="shared" si="22"/>
        <v>0.13763027841659733</v>
      </c>
      <c r="F64" s="4">
        <v>796678</v>
      </c>
      <c r="G64" s="6">
        <f t="shared" si="22"/>
        <v>0.13267765965933193</v>
      </c>
      <c r="H64" s="4">
        <v>791379</v>
      </c>
      <c r="I64" s="6">
        <f t="shared" si="22"/>
        <v>0.13253922689093645</v>
      </c>
      <c r="J64" s="4">
        <v>764295</v>
      </c>
      <c r="K64" s="6">
        <f t="shared" si="23"/>
        <v>0.1294252182191529</v>
      </c>
      <c r="L64" s="4">
        <v>751591</v>
      </c>
      <c r="M64" s="6">
        <f t="shared" si="24"/>
        <v>0.12816172853295182</v>
      </c>
    </row>
    <row r="65" spans="1:13" ht="15">
      <c r="A65" s="3" t="s">
        <v>39</v>
      </c>
      <c r="B65" s="6">
        <v>0.885</v>
      </c>
      <c r="C65" s="3"/>
      <c r="D65" s="6">
        <v>0.883</v>
      </c>
      <c r="E65" s="3"/>
      <c r="F65" s="6">
        <v>0.881</v>
      </c>
      <c r="G65" s="6"/>
      <c r="H65" s="6">
        <v>0.88</v>
      </c>
      <c r="I65" s="6"/>
      <c r="J65" s="6">
        <v>0.874</v>
      </c>
      <c r="K65" s="6"/>
      <c r="L65" s="6">
        <v>0.874</v>
      </c>
      <c r="M65" s="6"/>
    </row>
    <row r="66" spans="1:12" ht="15">
      <c r="A66" s="3" t="s">
        <v>40</v>
      </c>
      <c r="B66" s="6">
        <v>0.366</v>
      </c>
      <c r="C66" s="3"/>
      <c r="D66" s="6">
        <v>0.362</v>
      </c>
      <c r="E66" s="3"/>
      <c r="F66" s="6">
        <v>0.353</v>
      </c>
      <c r="H66" s="6">
        <v>0.354</v>
      </c>
      <c r="J66" s="6">
        <v>0.345</v>
      </c>
      <c r="L66" s="6">
        <v>0.344</v>
      </c>
    </row>
    <row r="67" spans="1:5" ht="15">
      <c r="A67" s="3" t="s">
        <v>7</v>
      </c>
      <c r="C67" s="3"/>
      <c r="E67" s="3"/>
    </row>
    <row r="68" spans="1:13" ht="15">
      <c r="A68" s="3" t="s">
        <v>8</v>
      </c>
      <c r="B68" s="4">
        <v>6869974</v>
      </c>
      <c r="C68" s="6">
        <f>B68/B$68</f>
        <v>1</v>
      </c>
      <c r="D68" s="4">
        <v>6830487</v>
      </c>
      <c r="E68" s="6">
        <f>D68/D$68</f>
        <v>1</v>
      </c>
      <c r="F68" s="4">
        <v>6771714</v>
      </c>
      <c r="G68" s="6">
        <f>F68/F$68</f>
        <v>1</v>
      </c>
      <c r="H68" s="4">
        <v>6732067</v>
      </c>
      <c r="I68" s="6">
        <f>H68/H$68</f>
        <v>1</v>
      </c>
      <c r="J68" s="4">
        <v>6646834</v>
      </c>
      <c r="K68" s="6">
        <f>J68/J$68</f>
        <v>1</v>
      </c>
      <c r="L68" s="4">
        <v>6623050</v>
      </c>
      <c r="M68" s="6">
        <f>L68/L$68</f>
        <v>1</v>
      </c>
    </row>
    <row r="69" spans="1:13" ht="15">
      <c r="A69" s="3" t="s">
        <v>41</v>
      </c>
      <c r="B69" s="4">
        <v>384726</v>
      </c>
      <c r="C69" s="6">
        <f>B69/B$68</f>
        <v>0.05600108530250624</v>
      </c>
      <c r="D69" s="4">
        <v>433765</v>
      </c>
      <c r="E69" s="6">
        <f>D69/D$68</f>
        <v>0.06350425672430092</v>
      </c>
      <c r="F69" s="4">
        <v>444887</v>
      </c>
      <c r="G69" s="6">
        <f>F69/F$68</f>
        <v>0.0656978425255408</v>
      </c>
      <c r="H69" s="4">
        <v>453498</v>
      </c>
      <c r="I69" s="6">
        <f>H69/H$68</f>
        <v>0.0673638571927463</v>
      </c>
      <c r="J69" s="4">
        <v>464094</v>
      </c>
      <c r="K69" s="6">
        <f>J69/J$68</f>
        <v>0.06982181291122962</v>
      </c>
      <c r="L69" s="4">
        <v>485053</v>
      </c>
      <c r="M69" s="6">
        <f>L69/L$68</f>
        <v>0.07323710375129283</v>
      </c>
    </row>
    <row r="70" spans="1:5" ht="15">
      <c r="A70" s="3" t="s">
        <v>9</v>
      </c>
      <c r="C70" s="3"/>
      <c r="E70" s="3"/>
    </row>
    <row r="71" spans="1:13" ht="15">
      <c r="A71" t="s">
        <v>187</v>
      </c>
      <c r="B71" s="4">
        <v>8791652</v>
      </c>
      <c r="C71" s="6">
        <f>B71/B71</f>
        <v>1</v>
      </c>
      <c r="D71" s="4">
        <v>8756542</v>
      </c>
      <c r="E71" s="6">
        <f>D71/D71</f>
        <v>1</v>
      </c>
      <c r="F71" s="4">
        <v>8712982</v>
      </c>
      <c r="G71" s="6">
        <f>F71/F71</f>
        <v>1</v>
      </c>
      <c r="H71" s="4">
        <v>8693541</v>
      </c>
      <c r="I71" s="6">
        <f>H71/H71</f>
        <v>1</v>
      </c>
      <c r="J71" s="4">
        <v>8582670</v>
      </c>
      <c r="K71" s="6">
        <f>J71/J71</f>
        <v>1</v>
      </c>
      <c r="L71" s="4">
        <v>8557279</v>
      </c>
      <c r="M71" s="6">
        <f>L71/L71</f>
        <v>1</v>
      </c>
    </row>
    <row r="72" spans="1:13" ht="15">
      <c r="A72" t="s">
        <v>188</v>
      </c>
      <c r="B72" s="4">
        <v>935833</v>
      </c>
      <c r="C72" s="6">
        <f>B72/B71</f>
        <v>0.10644563729319587</v>
      </c>
      <c r="D72" s="4">
        <v>895912</v>
      </c>
      <c r="E72" s="6">
        <f>D72/D71</f>
        <v>0.1023134474773261</v>
      </c>
      <c r="F72" s="4">
        <v>871783</v>
      </c>
      <c r="G72" s="6">
        <f>F72/F71</f>
        <v>0.10005564111116033</v>
      </c>
      <c r="H72" s="4">
        <v>844976</v>
      </c>
      <c r="I72" s="6">
        <f>H72/H71</f>
        <v>0.09719583769145392</v>
      </c>
      <c r="J72" s="4">
        <v>866586</v>
      </c>
      <c r="K72" s="6">
        <f>J72/J71</f>
        <v>0.10096927879086579</v>
      </c>
      <c r="L72" s="4">
        <v>842785</v>
      </c>
      <c r="M72" s="6">
        <f>L72/L71</f>
        <v>0.09848749818721582</v>
      </c>
    </row>
    <row r="73" spans="1:13" ht="15">
      <c r="A73" t="s">
        <v>119</v>
      </c>
      <c r="B73" s="4">
        <v>2017712</v>
      </c>
      <c r="C73" s="6">
        <f>B73/B73</f>
        <v>1</v>
      </c>
      <c r="D73" s="4">
        <v>2024150</v>
      </c>
      <c r="E73" s="6">
        <f>D73/D73</f>
        <v>1</v>
      </c>
      <c r="F73" s="4">
        <v>2038167</v>
      </c>
      <c r="G73" s="6">
        <f>F73/F73</f>
        <v>1</v>
      </c>
      <c r="H73" s="4">
        <v>2057455</v>
      </c>
      <c r="I73" s="6">
        <f>H73/H73</f>
        <v>1</v>
      </c>
      <c r="J73" s="4">
        <v>2044419</v>
      </c>
      <c r="K73" s="6">
        <f>J73/J73</f>
        <v>1</v>
      </c>
      <c r="L73" s="4">
        <v>2045334</v>
      </c>
      <c r="M73" s="6">
        <f>L73/L73</f>
        <v>1</v>
      </c>
    </row>
    <row r="74" spans="1:13" ht="15">
      <c r="A74" t="s">
        <v>188</v>
      </c>
      <c r="B74" s="4">
        <v>74161</v>
      </c>
      <c r="C74" s="6">
        <f>B74/B73</f>
        <v>0.03675499774001443</v>
      </c>
      <c r="D74" s="4">
        <v>74153</v>
      </c>
      <c r="E74" s="6">
        <f>D74/D73</f>
        <v>0.036634142726576585</v>
      </c>
      <c r="F74" s="4">
        <v>70505</v>
      </c>
      <c r="G74" s="6">
        <f>F74/F73</f>
        <v>0.03459235675977484</v>
      </c>
      <c r="H74" s="4">
        <v>72269</v>
      </c>
      <c r="I74" s="6">
        <f>H74/H73</f>
        <v>0.035125434092118664</v>
      </c>
      <c r="J74" s="4">
        <v>72635</v>
      </c>
      <c r="K74" s="6">
        <f>J74/J73</f>
        <v>0.03552843130493309</v>
      </c>
      <c r="L74" s="4">
        <v>67384</v>
      </c>
      <c r="M74" s="6">
        <f>L74/L73</f>
        <v>0.0329452304611374</v>
      </c>
    </row>
    <row r="75" spans="1:13" ht="15">
      <c r="A75" t="s">
        <v>189</v>
      </c>
      <c r="B75" s="4">
        <v>5528837</v>
      </c>
      <c r="C75" s="6">
        <f>B75/B75</f>
        <v>1</v>
      </c>
      <c r="D75" s="4">
        <v>5520629</v>
      </c>
      <c r="E75" s="6">
        <f>D75/D75</f>
        <v>1</v>
      </c>
      <c r="F75" s="4">
        <v>5506938</v>
      </c>
      <c r="G75" s="6">
        <f>F75/F75</f>
        <v>1</v>
      </c>
      <c r="H75" s="4">
        <v>5483966</v>
      </c>
      <c r="I75" s="6">
        <f>H75/H75</f>
        <v>1</v>
      </c>
      <c r="J75" s="4">
        <v>5412778</v>
      </c>
      <c r="K75" s="6">
        <f>J75/J75</f>
        <v>1</v>
      </c>
      <c r="L75" s="4">
        <v>5410666</v>
      </c>
      <c r="M75" s="6">
        <f>L75/L75</f>
        <v>1</v>
      </c>
    </row>
    <row r="76" spans="1:13" ht="15">
      <c r="A76" t="s">
        <v>188</v>
      </c>
      <c r="B76" s="4">
        <v>444447</v>
      </c>
      <c r="C76" s="6">
        <f>B76/B75</f>
        <v>0.08038706874519903</v>
      </c>
      <c r="D76" s="4">
        <v>425486</v>
      </c>
      <c r="E76" s="6">
        <f>D76/D75</f>
        <v>0.07707201480121197</v>
      </c>
      <c r="F76" s="4">
        <v>412949</v>
      </c>
      <c r="G76" s="6">
        <f>F76/F75</f>
        <v>0.07498704361661598</v>
      </c>
      <c r="H76" s="4">
        <v>397872</v>
      </c>
      <c r="I76" s="6">
        <f>H76/H75</f>
        <v>0.07255187213049825</v>
      </c>
      <c r="J76" s="4">
        <v>414638</v>
      </c>
      <c r="K76" s="6">
        <f>J76/J75</f>
        <v>0.07660354812260912</v>
      </c>
      <c r="L76" s="4">
        <v>404933</v>
      </c>
      <c r="M76" s="6">
        <f>L76/L75</f>
        <v>0.07483977018725606</v>
      </c>
    </row>
    <row r="77" spans="1:13" ht="15">
      <c r="A77" t="s">
        <v>167</v>
      </c>
      <c r="B77" s="4">
        <v>1245103</v>
      </c>
      <c r="C77" s="6">
        <f>B77/B77</f>
        <v>1</v>
      </c>
      <c r="D77" s="4">
        <v>1211763</v>
      </c>
      <c r="E77" s="6">
        <f>D77/D77</f>
        <v>1</v>
      </c>
      <c r="F77" s="4">
        <v>1167877</v>
      </c>
      <c r="G77" s="6">
        <f>F77/F77</f>
        <v>1</v>
      </c>
      <c r="H77" s="4">
        <v>1152120</v>
      </c>
      <c r="I77" s="6">
        <f>H77/H77</f>
        <v>1</v>
      </c>
      <c r="J77" s="4">
        <v>1125473</v>
      </c>
      <c r="K77" s="6">
        <f>J77/J77</f>
        <v>1</v>
      </c>
      <c r="L77" s="4">
        <v>1101279</v>
      </c>
      <c r="M77" s="6">
        <f>L77/L77</f>
        <v>1</v>
      </c>
    </row>
    <row r="78" spans="1:13" ht="15">
      <c r="A78" t="s">
        <v>188</v>
      </c>
      <c r="B78" s="4">
        <v>417225</v>
      </c>
      <c r="C78" s="6">
        <f>B78/B77</f>
        <v>0.33509275939420274</v>
      </c>
      <c r="D78" s="4">
        <v>396273</v>
      </c>
      <c r="E78" s="6">
        <f>D78/D77</f>
        <v>0.3270218681375814</v>
      </c>
      <c r="F78" s="4">
        <v>388329</v>
      </c>
      <c r="G78" s="6">
        <f>F78/F77</f>
        <v>0.3325084747794502</v>
      </c>
      <c r="H78" s="4">
        <v>374835</v>
      </c>
      <c r="I78" s="6">
        <f>H78/H77</f>
        <v>0.32534371419643787</v>
      </c>
      <c r="J78" s="4">
        <v>379313</v>
      </c>
      <c r="K78" s="6">
        <f>J78/J77</f>
        <v>0.33702541064956687</v>
      </c>
      <c r="L78" s="4">
        <v>370468</v>
      </c>
      <c r="M78" s="6">
        <f>L78/L77</f>
        <v>0.3363979518360016</v>
      </c>
    </row>
    <row r="79" ht="15">
      <c r="A79" s="3" t="s">
        <v>12</v>
      </c>
    </row>
    <row r="80" spans="1:13" ht="15">
      <c r="A80" s="3" t="s">
        <v>13</v>
      </c>
      <c r="B80" s="4">
        <v>8803679</v>
      </c>
      <c r="C80" s="6">
        <f aca="true" t="shared" si="25" ref="C80:I87">B80/B$80</f>
        <v>1</v>
      </c>
      <c r="D80" s="4">
        <v>8772744</v>
      </c>
      <c r="E80" s="6">
        <f t="shared" si="25"/>
        <v>1</v>
      </c>
      <c r="F80" s="4">
        <v>8719952</v>
      </c>
      <c r="G80" s="6">
        <f t="shared" si="25"/>
        <v>1</v>
      </c>
      <c r="H80" s="4">
        <v>8709933</v>
      </c>
      <c r="I80" s="6">
        <f t="shared" si="25"/>
        <v>1</v>
      </c>
      <c r="J80" s="4">
        <v>8607367</v>
      </c>
      <c r="K80" s="6">
        <f aca="true" t="shared" si="26" ref="K80:K87">J80/J$80</f>
        <v>1</v>
      </c>
      <c r="L80" s="4">
        <v>8572448</v>
      </c>
      <c r="M80" s="6">
        <f aca="true" t="shared" si="27" ref="M80:M87">L80/L$80</f>
        <v>1</v>
      </c>
    </row>
    <row r="81" spans="1:13" ht="15">
      <c r="A81" s="3" t="s">
        <v>24</v>
      </c>
      <c r="B81" s="4">
        <v>7941559</v>
      </c>
      <c r="C81" s="6">
        <f t="shared" si="25"/>
        <v>0.9020727584456453</v>
      </c>
      <c r="D81" s="4">
        <v>7929570</v>
      </c>
      <c r="E81" s="6">
        <f t="shared" si="25"/>
        <v>0.9038870848163357</v>
      </c>
      <c r="F81" s="4">
        <v>7825661</v>
      </c>
      <c r="G81" s="6">
        <f t="shared" si="25"/>
        <v>0.8974431281273108</v>
      </c>
      <c r="H81" s="4">
        <v>7841470</v>
      </c>
      <c r="I81" s="6">
        <f t="shared" si="25"/>
        <v>0.9002905074011476</v>
      </c>
      <c r="J81" s="4">
        <v>7755176</v>
      </c>
      <c r="K81" s="6">
        <f t="shared" si="26"/>
        <v>0.9009928355558674</v>
      </c>
      <c r="L81" s="4">
        <v>7664008</v>
      </c>
      <c r="M81" s="6">
        <f t="shared" si="27"/>
        <v>0.8940279369440328</v>
      </c>
    </row>
    <row r="82" spans="1:13" ht="15">
      <c r="A82" s="3" t="s">
        <v>25</v>
      </c>
      <c r="B82" s="4">
        <v>804155</v>
      </c>
      <c r="C82" s="6">
        <f t="shared" si="25"/>
        <v>0.09134306237199244</v>
      </c>
      <c r="D82" s="4">
        <v>785688</v>
      </c>
      <c r="E82" s="6">
        <f t="shared" si="25"/>
        <v>0.08956011938795888</v>
      </c>
      <c r="F82" s="4">
        <v>833574</v>
      </c>
      <c r="G82" s="6">
        <f t="shared" si="25"/>
        <v>0.09559387482866878</v>
      </c>
      <c r="H82" s="4">
        <v>811851</v>
      </c>
      <c r="I82" s="6">
        <f t="shared" si="25"/>
        <v>0.09320978703280496</v>
      </c>
      <c r="J82" s="4">
        <v>794240</v>
      </c>
      <c r="K82" s="6">
        <f t="shared" si="26"/>
        <v>0.09227444350868273</v>
      </c>
      <c r="L82" s="4">
        <v>844859</v>
      </c>
      <c r="M82" s="6">
        <f t="shared" si="27"/>
        <v>0.09855516183941856</v>
      </c>
    </row>
    <row r="83" spans="1:13" ht="15">
      <c r="A83" s="3" t="s">
        <v>26</v>
      </c>
      <c r="B83" s="4">
        <v>467555</v>
      </c>
      <c r="C83" s="6">
        <f t="shared" si="25"/>
        <v>0.053109046797367325</v>
      </c>
      <c r="D83" s="4">
        <v>478028</v>
      </c>
      <c r="E83" s="6">
        <f t="shared" si="25"/>
        <v>0.054490134443681476</v>
      </c>
      <c r="F83" s="4">
        <v>511371</v>
      </c>
      <c r="G83" s="6">
        <f t="shared" si="25"/>
        <v>0.058643786112584105</v>
      </c>
      <c r="H83" s="4">
        <v>494744</v>
      </c>
      <c r="I83" s="6">
        <f t="shared" si="25"/>
        <v>0.056802273909569684</v>
      </c>
      <c r="J83" s="4">
        <v>476462</v>
      </c>
      <c r="K83" s="6">
        <f t="shared" si="26"/>
        <v>0.05535513938234538</v>
      </c>
      <c r="L83" s="4">
        <v>497776</v>
      </c>
      <c r="M83" s="6">
        <f t="shared" si="27"/>
        <v>0.0580669605694896</v>
      </c>
    </row>
    <row r="84" spans="1:13" ht="15">
      <c r="A84" s="3" t="s">
        <v>27</v>
      </c>
      <c r="B84" s="4">
        <v>336600</v>
      </c>
      <c r="C84" s="6">
        <f t="shared" si="25"/>
        <v>0.03823401557462511</v>
      </c>
      <c r="D84" s="4">
        <v>307660</v>
      </c>
      <c r="E84" s="6">
        <f t="shared" si="25"/>
        <v>0.03506998494427741</v>
      </c>
      <c r="F84" s="4">
        <v>322203</v>
      </c>
      <c r="G84" s="6">
        <f t="shared" si="25"/>
        <v>0.03695008871608468</v>
      </c>
      <c r="H84" s="4">
        <v>317107</v>
      </c>
      <c r="I84" s="6">
        <f t="shared" si="25"/>
        <v>0.03640751312323528</v>
      </c>
      <c r="J84" s="4">
        <v>317778</v>
      </c>
      <c r="K84" s="6">
        <f t="shared" si="26"/>
        <v>0.03691930412633736</v>
      </c>
      <c r="L84" s="4">
        <v>347083</v>
      </c>
      <c r="M84" s="6">
        <f t="shared" si="27"/>
        <v>0.04048820126992896</v>
      </c>
    </row>
    <row r="85" spans="1:13" ht="15">
      <c r="A85" s="3" t="s">
        <v>28</v>
      </c>
      <c r="B85" s="4">
        <v>199693</v>
      </c>
      <c r="C85" s="6">
        <f t="shared" si="25"/>
        <v>0.02268290336346884</v>
      </c>
      <c r="D85" s="4">
        <v>177437</v>
      </c>
      <c r="E85" s="6">
        <f t="shared" si="25"/>
        <v>0.020225940709087144</v>
      </c>
      <c r="F85" s="4">
        <v>182009</v>
      </c>
      <c r="G85" s="6">
        <f t="shared" si="25"/>
        <v>0.02087270663875214</v>
      </c>
      <c r="H85" s="4">
        <v>189738</v>
      </c>
      <c r="I85" s="6">
        <f t="shared" si="25"/>
        <v>0.0217840940911945</v>
      </c>
      <c r="J85" s="4">
        <v>187072</v>
      </c>
      <c r="K85" s="6">
        <f t="shared" si="26"/>
        <v>0.021733940239796908</v>
      </c>
      <c r="L85" s="4">
        <v>202203</v>
      </c>
      <c r="M85" s="6">
        <f t="shared" si="27"/>
        <v>0.02358754465468907</v>
      </c>
    </row>
    <row r="86" spans="1:13" ht="15">
      <c r="A86" s="3" t="s">
        <v>19</v>
      </c>
      <c r="B86" s="4">
        <v>136907</v>
      </c>
      <c r="C86" s="6">
        <f t="shared" si="25"/>
        <v>0.015551112211156268</v>
      </c>
      <c r="D86" s="4">
        <v>130223</v>
      </c>
      <c r="E86" s="6">
        <f t="shared" si="25"/>
        <v>0.014844044235190267</v>
      </c>
      <c r="F86" s="4">
        <v>140194</v>
      </c>
      <c r="G86" s="6">
        <f t="shared" si="25"/>
        <v>0.016077382077332537</v>
      </c>
      <c r="H86" s="4">
        <v>127369</v>
      </c>
      <c r="I86" s="6">
        <f t="shared" si="25"/>
        <v>0.014623419032040775</v>
      </c>
      <c r="J86" s="4">
        <v>130706</v>
      </c>
      <c r="K86" s="6">
        <f t="shared" si="26"/>
        <v>0.015185363886540449</v>
      </c>
      <c r="L86" s="4">
        <v>144880</v>
      </c>
      <c r="M86" s="6">
        <f t="shared" si="27"/>
        <v>0.016900656615239894</v>
      </c>
    </row>
    <row r="87" spans="1:13" ht="15">
      <c r="A87" s="3" t="s">
        <v>29</v>
      </c>
      <c r="B87" s="4">
        <v>57965</v>
      </c>
      <c r="C87" s="6">
        <f t="shared" si="25"/>
        <v>0.006584179182362283</v>
      </c>
      <c r="D87" s="4">
        <v>57486</v>
      </c>
      <c r="E87" s="6">
        <f t="shared" si="25"/>
        <v>0.006552795795705426</v>
      </c>
      <c r="F87" s="4">
        <v>60717</v>
      </c>
      <c r="G87" s="6">
        <f t="shared" si="25"/>
        <v>0.006962997044020426</v>
      </c>
      <c r="H87" s="4">
        <v>56612</v>
      </c>
      <c r="I87" s="6">
        <f t="shared" si="25"/>
        <v>0.006499705566047408</v>
      </c>
      <c r="J87" s="4">
        <v>57951</v>
      </c>
      <c r="K87" s="6">
        <f t="shared" si="26"/>
        <v>0.006732720935449831</v>
      </c>
      <c r="L87" s="4">
        <v>63581</v>
      </c>
      <c r="M87" s="6">
        <f t="shared" si="27"/>
        <v>0.007416901216548645</v>
      </c>
    </row>
    <row r="88" spans="1:5" ht="15">
      <c r="A88" s="3" t="s">
        <v>14</v>
      </c>
      <c r="C88" s="3"/>
      <c r="E88" s="3"/>
    </row>
    <row r="89" spans="1:13" ht="15">
      <c r="A89" s="3" t="s">
        <v>15</v>
      </c>
      <c r="B89" s="4">
        <v>8899339</v>
      </c>
      <c r="C89" s="6">
        <f aca="true" t="shared" si="28" ref="C89:I97">B89/B$89</f>
        <v>1</v>
      </c>
      <c r="D89" s="4">
        <v>8864590</v>
      </c>
      <c r="E89" s="6">
        <f t="shared" si="28"/>
        <v>1</v>
      </c>
      <c r="F89" s="4">
        <v>8821155</v>
      </c>
      <c r="G89" s="6">
        <f t="shared" si="28"/>
        <v>1</v>
      </c>
      <c r="H89" s="4">
        <v>8801624</v>
      </c>
      <c r="I89" s="6">
        <f t="shared" si="28"/>
        <v>1</v>
      </c>
      <c r="J89" s="4">
        <v>8707740</v>
      </c>
      <c r="K89" s="6">
        <f aca="true" t="shared" si="29" ref="K89:K97">J89/J$89</f>
        <v>1</v>
      </c>
      <c r="L89" s="4">
        <v>8682661</v>
      </c>
      <c r="M89" s="6">
        <f aca="true" t="shared" si="30" ref="M89:M97">L89/L$89</f>
        <v>1</v>
      </c>
    </row>
    <row r="90" spans="1:13" ht="15">
      <c r="A90" s="3" t="s">
        <v>16</v>
      </c>
      <c r="B90" s="4">
        <v>6973566</v>
      </c>
      <c r="C90" s="6">
        <f t="shared" si="28"/>
        <v>0.7836049396477649</v>
      </c>
      <c r="D90" s="4">
        <v>6981291</v>
      </c>
      <c r="E90" s="6">
        <f t="shared" si="28"/>
        <v>0.7875480986712301</v>
      </c>
      <c r="F90" s="4">
        <v>6927969</v>
      </c>
      <c r="G90" s="6">
        <f t="shared" si="28"/>
        <v>0.7853811660717899</v>
      </c>
      <c r="H90" s="4">
        <v>6957043</v>
      </c>
      <c r="I90" s="6">
        <f t="shared" si="28"/>
        <v>0.7904271984351978</v>
      </c>
      <c r="J90" s="4">
        <v>6948273</v>
      </c>
      <c r="K90" s="6">
        <f t="shared" si="29"/>
        <v>0.7979421755817239</v>
      </c>
      <c r="L90" s="4">
        <v>6964627</v>
      </c>
      <c r="M90" s="6">
        <f t="shared" si="30"/>
        <v>0.802130475899036</v>
      </c>
    </row>
    <row r="91" spans="1:13" ht="15">
      <c r="A91" s="3" t="s">
        <v>17</v>
      </c>
      <c r="B91" s="4">
        <v>6753607</v>
      </c>
      <c r="C91" s="6">
        <f t="shared" si="28"/>
        <v>0.7588886095922405</v>
      </c>
      <c r="D91" s="4">
        <v>6779293</v>
      </c>
      <c r="E91" s="6">
        <f t="shared" si="28"/>
        <v>0.7647610323771319</v>
      </c>
      <c r="F91" s="4">
        <v>6707217</v>
      </c>
      <c r="G91" s="6">
        <f t="shared" si="28"/>
        <v>0.760355871765092</v>
      </c>
      <c r="H91" s="4">
        <v>6744507</v>
      </c>
      <c r="I91" s="6">
        <f t="shared" si="28"/>
        <v>0.7662798365392568</v>
      </c>
      <c r="J91" s="4">
        <v>6730172</v>
      </c>
      <c r="K91" s="6">
        <f t="shared" si="29"/>
        <v>0.7728953781348548</v>
      </c>
      <c r="L91" s="4">
        <v>6743686</v>
      </c>
      <c r="M91" s="6">
        <f t="shared" si="30"/>
        <v>0.7766842446111855</v>
      </c>
    </row>
    <row r="92" spans="1:13" ht="15">
      <c r="A92" s="3" t="s">
        <v>18</v>
      </c>
      <c r="B92" s="4">
        <v>4680107</v>
      </c>
      <c r="C92" s="6">
        <f t="shared" si="28"/>
        <v>0.5258937770546779</v>
      </c>
      <c r="D92" s="4">
        <v>4665972</v>
      </c>
      <c r="E92" s="6">
        <f t="shared" si="28"/>
        <v>0.5263607228309487</v>
      </c>
      <c r="F92" s="4">
        <v>4597717</v>
      </c>
      <c r="G92" s="6">
        <f t="shared" si="28"/>
        <v>0.5212148522500738</v>
      </c>
      <c r="H92" s="4">
        <v>4612521</v>
      </c>
      <c r="I92" s="6">
        <f t="shared" si="28"/>
        <v>0.5240534019630922</v>
      </c>
      <c r="J92" s="4">
        <v>4587062</v>
      </c>
      <c r="K92" s="6">
        <f t="shared" si="29"/>
        <v>0.5267798533258917</v>
      </c>
      <c r="L92" s="4">
        <v>4563363</v>
      </c>
      <c r="M92" s="6">
        <f t="shared" si="30"/>
        <v>0.525571941597167</v>
      </c>
    </row>
    <row r="93" spans="1:13" ht="15">
      <c r="A93" s="3" t="s">
        <v>19</v>
      </c>
      <c r="B93" s="4">
        <v>2073500</v>
      </c>
      <c r="C93" s="6">
        <f t="shared" si="28"/>
        <v>0.23299483253756262</v>
      </c>
      <c r="D93" s="4">
        <v>2113321</v>
      </c>
      <c r="E93" s="6">
        <f t="shared" si="28"/>
        <v>0.2384003095461832</v>
      </c>
      <c r="F93" s="4">
        <v>2109500</v>
      </c>
      <c r="G93" s="6">
        <f t="shared" si="28"/>
        <v>0.23914101951501815</v>
      </c>
      <c r="H93" s="4">
        <v>2131986</v>
      </c>
      <c r="I93" s="6">
        <f t="shared" si="28"/>
        <v>0.24222643457616458</v>
      </c>
      <c r="J93" s="4">
        <v>2143110</v>
      </c>
      <c r="K93" s="6">
        <f t="shared" si="29"/>
        <v>0.24611552480896307</v>
      </c>
      <c r="L93" s="4">
        <v>2180323</v>
      </c>
      <c r="M93" s="6">
        <f t="shared" si="30"/>
        <v>0.2511123030140184</v>
      </c>
    </row>
    <row r="94" spans="1:13" ht="15">
      <c r="A94" s="3" t="s">
        <v>20</v>
      </c>
      <c r="B94" s="4">
        <v>219959</v>
      </c>
      <c r="C94" s="6">
        <f t="shared" si="28"/>
        <v>0.024716330055524347</v>
      </c>
      <c r="D94" s="4">
        <v>201998</v>
      </c>
      <c r="E94" s="6">
        <f t="shared" si="28"/>
        <v>0.022787066294098206</v>
      </c>
      <c r="F94" s="4">
        <v>220752</v>
      </c>
      <c r="G94" s="6">
        <f t="shared" si="28"/>
        <v>0.02502529430669793</v>
      </c>
      <c r="H94" s="4">
        <v>212536</v>
      </c>
      <c r="I94" s="6">
        <f t="shared" si="28"/>
        <v>0.024147361895941022</v>
      </c>
      <c r="J94" s="4">
        <v>218101</v>
      </c>
      <c r="K94" s="6">
        <f t="shared" si="29"/>
        <v>0.025046797446869107</v>
      </c>
      <c r="L94" s="4">
        <v>220941</v>
      </c>
      <c r="M94" s="6">
        <f t="shared" si="30"/>
        <v>0.02544623128785058</v>
      </c>
    </row>
    <row r="95" spans="1:13" ht="15">
      <c r="A95" s="3" t="s">
        <v>21</v>
      </c>
      <c r="B95" s="4">
        <v>1925773</v>
      </c>
      <c r="C95" s="6">
        <f t="shared" si="28"/>
        <v>0.21639506035223516</v>
      </c>
      <c r="D95" s="4">
        <v>1883299</v>
      </c>
      <c r="E95" s="6">
        <f t="shared" si="28"/>
        <v>0.21245190132876987</v>
      </c>
      <c r="F95" s="4">
        <v>1893186</v>
      </c>
      <c r="G95" s="6">
        <f t="shared" si="28"/>
        <v>0.21461883392821007</v>
      </c>
      <c r="H95" s="4">
        <v>1844581</v>
      </c>
      <c r="I95" s="6">
        <f t="shared" si="28"/>
        <v>0.20957280156480212</v>
      </c>
      <c r="J95" s="4">
        <v>1759467</v>
      </c>
      <c r="K95" s="6">
        <f t="shared" si="29"/>
        <v>0.20205782441827616</v>
      </c>
      <c r="L95" s="4">
        <v>1718034</v>
      </c>
      <c r="M95" s="6">
        <f t="shared" si="30"/>
        <v>0.19786952410096398</v>
      </c>
    </row>
    <row r="96" spans="1:13" ht="15">
      <c r="A96" s="3" t="s">
        <v>22</v>
      </c>
      <c r="B96" s="4">
        <v>1021084</v>
      </c>
      <c r="C96" s="6">
        <f t="shared" si="28"/>
        <v>0.11473706080867355</v>
      </c>
      <c r="D96" s="4">
        <v>974020</v>
      </c>
      <c r="E96" s="6">
        <f t="shared" si="28"/>
        <v>0.1098776141930986</v>
      </c>
      <c r="F96" s="4">
        <v>959342</v>
      </c>
      <c r="G96" s="6">
        <f t="shared" si="28"/>
        <v>0.10875469255443307</v>
      </c>
      <c r="H96" s="4">
        <v>919882</v>
      </c>
      <c r="I96" s="6">
        <f t="shared" si="28"/>
        <v>0.10451275810009607</v>
      </c>
      <c r="J96" s="4">
        <v>880704</v>
      </c>
      <c r="K96" s="6">
        <f t="shared" si="29"/>
        <v>0.10114036477892083</v>
      </c>
      <c r="L96" s="4">
        <v>857649</v>
      </c>
      <c r="M96" s="6">
        <f t="shared" si="30"/>
        <v>0.09877720666509957</v>
      </c>
    </row>
    <row r="97" spans="1:13" ht="15">
      <c r="A97" s="3" t="s">
        <v>23</v>
      </c>
      <c r="B97" s="4">
        <v>904689</v>
      </c>
      <c r="C97" s="6">
        <f t="shared" si="28"/>
        <v>0.10165799954356161</v>
      </c>
      <c r="D97" s="4">
        <v>909279</v>
      </c>
      <c r="E97" s="6">
        <f t="shared" si="28"/>
        <v>0.10257428713567125</v>
      </c>
      <c r="F97" s="4">
        <v>933844</v>
      </c>
      <c r="G97" s="6">
        <f t="shared" si="28"/>
        <v>0.10586414137377702</v>
      </c>
      <c r="H97" s="4">
        <v>924699</v>
      </c>
      <c r="I97" s="6">
        <f t="shared" si="28"/>
        <v>0.10506004346470606</v>
      </c>
      <c r="J97" s="4">
        <v>878763</v>
      </c>
      <c r="K97" s="6">
        <f t="shared" si="29"/>
        <v>0.10091745963935533</v>
      </c>
      <c r="L97" s="4">
        <v>860385</v>
      </c>
      <c r="M97" s="6">
        <f t="shared" si="30"/>
        <v>0.09909231743586441</v>
      </c>
    </row>
    <row r="98" ht="15">
      <c r="A98" s="3" t="s">
        <v>54</v>
      </c>
    </row>
    <row r="99" spans="1:13" ht="15">
      <c r="A99" s="3" t="s">
        <v>10</v>
      </c>
      <c r="B99" s="4">
        <v>8368158</v>
      </c>
      <c r="C99" s="6">
        <f aca="true" t="shared" si="31" ref="C99:I110">B99/B$99</f>
        <v>1</v>
      </c>
      <c r="D99" s="4">
        <v>8338003</v>
      </c>
      <c r="E99" s="6">
        <f t="shared" si="31"/>
        <v>1</v>
      </c>
      <c r="F99" s="4">
        <v>8285611</v>
      </c>
      <c r="G99" s="6">
        <f t="shared" si="31"/>
        <v>1</v>
      </c>
      <c r="H99" s="4">
        <v>8263053</v>
      </c>
      <c r="I99" s="6">
        <f t="shared" si="31"/>
        <v>1</v>
      </c>
      <c r="J99" s="4">
        <v>8152722</v>
      </c>
      <c r="K99" s="6">
        <f aca="true" t="shared" si="32" ref="K99:K110">J99/J$99</f>
        <v>1</v>
      </c>
      <c r="L99" s="4">
        <v>8125179</v>
      </c>
      <c r="M99" s="6">
        <f aca="true" t="shared" si="33" ref="M99:M110">L99/L$99</f>
        <v>1</v>
      </c>
    </row>
    <row r="100" spans="1:13" ht="15">
      <c r="A100" s="3" t="s">
        <v>55</v>
      </c>
      <c r="B100" s="4">
        <v>5821869</v>
      </c>
      <c r="C100" s="6">
        <f t="shared" si="31"/>
        <v>0.6957169068748463</v>
      </c>
      <c r="D100" s="4">
        <v>5805451</v>
      </c>
      <c r="E100" s="6">
        <f t="shared" si="31"/>
        <v>0.696263961526519</v>
      </c>
      <c r="F100" s="4">
        <v>5764850</v>
      </c>
      <c r="G100" s="6">
        <f t="shared" si="31"/>
        <v>0.6957664317091401</v>
      </c>
      <c r="H100" s="4">
        <v>5811022</v>
      </c>
      <c r="I100" s="6">
        <f t="shared" si="31"/>
        <v>0.7032536279266272</v>
      </c>
      <c r="J100" s="4">
        <v>5831958</v>
      </c>
      <c r="K100" s="6">
        <f t="shared" si="32"/>
        <v>0.7153387543448679</v>
      </c>
      <c r="L100" s="4">
        <v>5856883</v>
      </c>
      <c r="M100" s="6">
        <f t="shared" si="33"/>
        <v>0.7208312579944393</v>
      </c>
    </row>
    <row r="101" spans="1:13" ht="15">
      <c r="A101" s="3" t="s">
        <v>56</v>
      </c>
      <c r="B101" s="4">
        <v>2546289</v>
      </c>
      <c r="C101" s="6">
        <f t="shared" si="31"/>
        <v>0.3042830931251537</v>
      </c>
      <c r="D101" s="4">
        <v>2532552</v>
      </c>
      <c r="E101" s="6">
        <f t="shared" si="31"/>
        <v>0.303736038473481</v>
      </c>
      <c r="F101" s="4">
        <v>2520761</v>
      </c>
      <c r="G101" s="6">
        <f t="shared" si="31"/>
        <v>0.3042335682908599</v>
      </c>
      <c r="H101" s="4">
        <v>2452031</v>
      </c>
      <c r="I101" s="6">
        <f t="shared" si="31"/>
        <v>0.2967463720733729</v>
      </c>
      <c r="J101" s="4">
        <v>2320764</v>
      </c>
      <c r="K101" s="6">
        <f t="shared" si="32"/>
        <v>0.2846612456551321</v>
      </c>
      <c r="L101" s="4">
        <v>2268296</v>
      </c>
      <c r="M101" s="6">
        <f t="shared" si="33"/>
        <v>0.27916874200556074</v>
      </c>
    </row>
    <row r="102" spans="1:13" ht="15">
      <c r="A102" s="3" t="s">
        <v>58</v>
      </c>
      <c r="B102" s="4">
        <v>1003447</v>
      </c>
      <c r="C102" s="6">
        <f t="shared" si="31"/>
        <v>0.11991253033224276</v>
      </c>
      <c r="D102" s="4">
        <v>1022118</v>
      </c>
      <c r="E102" s="6">
        <f t="shared" si="31"/>
        <v>0.12258546800714752</v>
      </c>
      <c r="F102" s="4">
        <v>1073312</v>
      </c>
      <c r="G102" s="6">
        <f t="shared" si="31"/>
        <v>0.12953926994641674</v>
      </c>
      <c r="H102" s="4">
        <v>1030990</v>
      </c>
      <c r="I102" s="6">
        <f t="shared" si="31"/>
        <v>0.12477107432325558</v>
      </c>
      <c r="J102" s="4">
        <v>986422</v>
      </c>
      <c r="K102" s="6">
        <f t="shared" si="32"/>
        <v>0.12099296406770646</v>
      </c>
      <c r="L102" s="4">
        <v>962493</v>
      </c>
      <c r="M102" s="6">
        <f t="shared" si="33"/>
        <v>0.1184580672007349</v>
      </c>
    </row>
    <row r="103" spans="1:13" ht="15">
      <c r="A103" s="3" t="s">
        <v>57</v>
      </c>
      <c r="B103" s="4">
        <v>1314748</v>
      </c>
      <c r="C103" s="6">
        <f t="shared" si="31"/>
        <v>0.15711319026242096</v>
      </c>
      <c r="D103" s="4">
        <v>1309939</v>
      </c>
      <c r="E103" s="6">
        <f t="shared" si="31"/>
        <v>0.15710464484121678</v>
      </c>
      <c r="F103" s="4">
        <v>1288272</v>
      </c>
      <c r="G103" s="6">
        <f t="shared" si="31"/>
        <v>0.15548304162481197</v>
      </c>
      <c r="H103" s="4">
        <v>1262527</v>
      </c>
      <c r="I103" s="6">
        <f t="shared" si="31"/>
        <v>0.152791831300126</v>
      </c>
      <c r="J103" s="4">
        <v>1170756</v>
      </c>
      <c r="K103" s="6">
        <f t="shared" si="32"/>
        <v>0.14360308127763954</v>
      </c>
      <c r="L103" s="4">
        <v>1141007</v>
      </c>
      <c r="M103" s="6">
        <f t="shared" si="33"/>
        <v>0.14042853702053826</v>
      </c>
    </row>
    <row r="104" spans="1:13" ht="15">
      <c r="A104" s="3" t="s">
        <v>58</v>
      </c>
      <c r="B104" s="4">
        <v>581280</v>
      </c>
      <c r="C104" s="6">
        <f t="shared" si="31"/>
        <v>0.06946331558271247</v>
      </c>
      <c r="D104" s="4">
        <v>593413</v>
      </c>
      <c r="E104" s="6">
        <f t="shared" si="31"/>
        <v>0.07116967935847468</v>
      </c>
      <c r="F104" s="4">
        <v>611459</v>
      </c>
      <c r="G104" s="6">
        <f t="shared" si="31"/>
        <v>0.07379769578851819</v>
      </c>
      <c r="H104" s="4">
        <v>597535</v>
      </c>
      <c r="I104" s="6">
        <f t="shared" si="31"/>
        <v>0.07231407084040245</v>
      </c>
      <c r="J104" s="4">
        <v>567015</v>
      </c>
      <c r="K104" s="6">
        <f t="shared" si="32"/>
        <v>0.0695491640706012</v>
      </c>
      <c r="L104" s="4">
        <v>544842</v>
      </c>
      <c r="M104" s="6">
        <f t="shared" si="33"/>
        <v>0.06705599962782359</v>
      </c>
    </row>
    <row r="105" spans="1:13" ht="15">
      <c r="A105" s="3" t="s">
        <v>59</v>
      </c>
      <c r="B105" s="4">
        <v>702555</v>
      </c>
      <c r="C105" s="6">
        <f t="shared" si="31"/>
        <v>0.08395575226949586</v>
      </c>
      <c r="D105" s="4">
        <v>713024</v>
      </c>
      <c r="E105" s="6">
        <f t="shared" si="31"/>
        <v>0.08551496083654564</v>
      </c>
      <c r="F105" s="4">
        <v>720311</v>
      </c>
      <c r="G105" s="6">
        <f t="shared" si="31"/>
        <v>0.08693516989875581</v>
      </c>
      <c r="H105" s="4">
        <v>704301</v>
      </c>
      <c r="I105" s="6">
        <f t="shared" si="31"/>
        <v>0.08523496097628806</v>
      </c>
      <c r="J105" s="4">
        <v>681222</v>
      </c>
      <c r="K105" s="6">
        <f t="shared" si="32"/>
        <v>0.08355761425447844</v>
      </c>
      <c r="L105" s="4">
        <v>677867</v>
      </c>
      <c r="M105" s="6">
        <f t="shared" si="33"/>
        <v>0.08342794663354494</v>
      </c>
    </row>
    <row r="106" spans="1:13" ht="15">
      <c r="A106" s="3" t="s">
        <v>58</v>
      </c>
      <c r="B106" s="4">
        <v>230048</v>
      </c>
      <c r="C106" s="6">
        <f t="shared" si="31"/>
        <v>0.02749087672579796</v>
      </c>
      <c r="D106" s="4">
        <v>240036</v>
      </c>
      <c r="E106" s="6">
        <f t="shared" si="31"/>
        <v>0.028788188250831764</v>
      </c>
      <c r="F106" s="4">
        <v>261777</v>
      </c>
      <c r="G106" s="6">
        <f t="shared" si="31"/>
        <v>0.03159416969973609</v>
      </c>
      <c r="H106" s="4">
        <v>247513</v>
      </c>
      <c r="I106" s="6">
        <f t="shared" si="31"/>
        <v>0.02995418279418031</v>
      </c>
      <c r="J106" s="4">
        <v>243385</v>
      </c>
      <c r="K106" s="6">
        <f t="shared" si="32"/>
        <v>0.0298532195750082</v>
      </c>
      <c r="L106" s="4">
        <v>240098</v>
      </c>
      <c r="M106" s="6">
        <f t="shared" si="33"/>
        <v>0.029549872070510692</v>
      </c>
    </row>
    <row r="107" spans="1:13" ht="15">
      <c r="A107" s="3" t="s">
        <v>60</v>
      </c>
      <c r="B107" s="4">
        <v>394119</v>
      </c>
      <c r="C107" s="6">
        <f t="shared" si="31"/>
        <v>0.047097461591905886</v>
      </c>
      <c r="D107" s="4">
        <v>387435</v>
      </c>
      <c r="E107" s="6">
        <f t="shared" si="31"/>
        <v>0.04646616222133765</v>
      </c>
      <c r="F107" s="4">
        <v>398847</v>
      </c>
      <c r="G107" s="6">
        <f t="shared" si="31"/>
        <v>0.0481373069529815</v>
      </c>
      <c r="H107" s="4">
        <v>374267</v>
      </c>
      <c r="I107" s="6">
        <f t="shared" si="31"/>
        <v>0.04529403357330517</v>
      </c>
      <c r="J107" s="4">
        <v>353497</v>
      </c>
      <c r="K107" s="6">
        <f t="shared" si="32"/>
        <v>0.043359383528593275</v>
      </c>
      <c r="L107" s="4">
        <v>342979</v>
      </c>
      <c r="M107" s="6">
        <f t="shared" si="33"/>
        <v>0.04221187004003235</v>
      </c>
    </row>
    <row r="108" spans="1:13" ht="15">
      <c r="A108" s="3" t="s">
        <v>58</v>
      </c>
      <c r="B108" s="4">
        <v>152094</v>
      </c>
      <c r="C108" s="6">
        <f t="shared" si="31"/>
        <v>0.018175326039493997</v>
      </c>
      <c r="D108" s="4">
        <v>151410</v>
      </c>
      <c r="E108" s="6">
        <f t="shared" si="31"/>
        <v>0.018159024409082125</v>
      </c>
      <c r="F108" s="4">
        <v>166296</v>
      </c>
      <c r="G108" s="6">
        <f t="shared" si="31"/>
        <v>0.02007045708518056</v>
      </c>
      <c r="H108" s="4">
        <v>152401</v>
      </c>
      <c r="I108" s="6">
        <f t="shared" si="31"/>
        <v>0.018443667249865153</v>
      </c>
      <c r="J108" s="4">
        <v>143329</v>
      </c>
      <c r="K108" s="6">
        <f t="shared" si="32"/>
        <v>0.017580508693906156</v>
      </c>
      <c r="L108" s="4">
        <v>145947</v>
      </c>
      <c r="M108" s="6">
        <f t="shared" si="33"/>
        <v>0.017962311968757857</v>
      </c>
    </row>
    <row r="109" spans="1:13" ht="15">
      <c r="A109" s="3" t="s">
        <v>61</v>
      </c>
      <c r="B109" s="4">
        <v>134867</v>
      </c>
      <c r="C109" s="6">
        <f t="shared" si="31"/>
        <v>0.016116689001330998</v>
      </c>
      <c r="D109" s="4">
        <v>122154</v>
      </c>
      <c r="E109" s="6">
        <f t="shared" si="31"/>
        <v>0.01465027057438094</v>
      </c>
      <c r="F109" s="4">
        <v>113331</v>
      </c>
      <c r="G109" s="6">
        <f t="shared" si="31"/>
        <v>0.013678049814310617</v>
      </c>
      <c r="H109" s="4">
        <v>110936</v>
      </c>
      <c r="I109" s="6">
        <f t="shared" si="31"/>
        <v>0.013425546223653655</v>
      </c>
      <c r="J109" s="4">
        <v>115289</v>
      </c>
      <c r="K109" s="6">
        <f t="shared" si="32"/>
        <v>0.014141166594420856</v>
      </c>
      <c r="L109" s="4">
        <v>106443</v>
      </c>
      <c r="M109" s="6">
        <f t="shared" si="33"/>
        <v>0.0131003883114452</v>
      </c>
    </row>
    <row r="110" spans="1:13" ht="15">
      <c r="A110" s="3" t="s">
        <v>58</v>
      </c>
      <c r="B110" s="4">
        <v>40025</v>
      </c>
      <c r="C110" s="6">
        <f t="shared" si="31"/>
        <v>0.004783011984238347</v>
      </c>
      <c r="D110" s="4">
        <v>37259</v>
      </c>
      <c r="E110" s="6">
        <f t="shared" si="31"/>
        <v>0.004468575988758939</v>
      </c>
      <c r="F110" s="4">
        <v>33780</v>
      </c>
      <c r="G110" s="6">
        <f t="shared" si="31"/>
        <v>0.004076947372981908</v>
      </c>
      <c r="H110" s="4">
        <v>33541</v>
      </c>
      <c r="I110" s="6">
        <f t="shared" si="31"/>
        <v>0.004059153438807666</v>
      </c>
      <c r="J110" s="4">
        <v>32693</v>
      </c>
      <c r="K110" s="6">
        <f t="shared" si="32"/>
        <v>0.004010071728190904</v>
      </c>
      <c r="L110" s="4">
        <v>31606</v>
      </c>
      <c r="M110" s="6">
        <f t="shared" si="33"/>
        <v>0.0038898835336427665</v>
      </c>
    </row>
    <row r="111" spans="1:5" ht="15">
      <c r="A111" s="3" t="s">
        <v>62</v>
      </c>
      <c r="C111" s="3"/>
      <c r="E111" s="3"/>
    </row>
    <row r="112" spans="1:13" ht="15">
      <c r="A112" s="3" t="s">
        <v>63</v>
      </c>
      <c r="B112" s="4">
        <v>7113632</v>
      </c>
      <c r="C112" s="6">
        <f aca="true" t="shared" si="34" ref="C112:I118">B112/B$112</f>
        <v>1</v>
      </c>
      <c r="D112" s="4">
        <v>7077678</v>
      </c>
      <c r="E112" s="6">
        <f t="shared" si="34"/>
        <v>1</v>
      </c>
      <c r="F112" s="4">
        <v>7022123</v>
      </c>
      <c r="G112" s="6">
        <f t="shared" si="34"/>
        <v>1</v>
      </c>
      <c r="H112" s="4">
        <v>6987107</v>
      </c>
      <c r="I112" s="6">
        <f t="shared" si="34"/>
        <v>1</v>
      </c>
      <c r="J112" s="4">
        <v>6900700</v>
      </c>
      <c r="K112" s="6">
        <f aca="true" t="shared" si="35" ref="K112:K118">J112/J$112</f>
        <v>1</v>
      </c>
      <c r="L112" s="4">
        <v>6875215</v>
      </c>
      <c r="M112" s="6">
        <f aca="true" t="shared" si="36" ref="M112:M118">L112/L$112</f>
        <v>1</v>
      </c>
    </row>
    <row r="113" spans="1:13" ht="15">
      <c r="A113" s="3" t="s">
        <v>64</v>
      </c>
      <c r="B113" s="4">
        <v>4684500</v>
      </c>
      <c r="C113" s="6">
        <f t="shared" si="34"/>
        <v>0.6585243656123904</v>
      </c>
      <c r="D113" s="4">
        <v>4684932</v>
      </c>
      <c r="E113" s="6">
        <f t="shared" si="34"/>
        <v>0.6619306501369517</v>
      </c>
      <c r="F113" s="4">
        <v>4669211</v>
      </c>
      <c r="G113" s="6">
        <f t="shared" si="34"/>
        <v>0.6649286832486415</v>
      </c>
      <c r="H113" s="4">
        <v>4653750</v>
      </c>
      <c r="I113" s="6">
        <f t="shared" si="34"/>
        <v>0.6660481941953944</v>
      </c>
      <c r="J113" s="4">
        <v>4652946</v>
      </c>
      <c r="K113" s="6">
        <f t="shared" si="35"/>
        <v>0.6742715956352254</v>
      </c>
      <c r="L113" s="4">
        <v>4674491</v>
      </c>
      <c r="M113" s="6">
        <f t="shared" si="36"/>
        <v>0.6799047011620728</v>
      </c>
    </row>
    <row r="114" spans="1:13" ht="15">
      <c r="A114" s="3" t="s">
        <v>65</v>
      </c>
      <c r="B114" s="4">
        <v>4677032</v>
      </c>
      <c r="C114" s="6">
        <f t="shared" si="34"/>
        <v>0.6574745502719286</v>
      </c>
      <c r="D114" s="4">
        <v>4677567</v>
      </c>
      <c r="E114" s="6">
        <f t="shared" si="34"/>
        <v>0.6608900546196083</v>
      </c>
      <c r="F114" s="4">
        <v>4662195</v>
      </c>
      <c r="G114" s="6">
        <f t="shared" si="34"/>
        <v>0.6639295552071646</v>
      </c>
      <c r="H114" s="4">
        <v>4647005</v>
      </c>
      <c r="I114" s="6">
        <f t="shared" si="34"/>
        <v>0.6650828447310168</v>
      </c>
      <c r="J114" s="4">
        <v>4638181</v>
      </c>
      <c r="K114" s="6">
        <f t="shared" si="35"/>
        <v>0.6721319576274871</v>
      </c>
      <c r="L114" s="4">
        <v>4661788</v>
      </c>
      <c r="M114" s="6">
        <f t="shared" si="36"/>
        <v>0.6780570498522591</v>
      </c>
    </row>
    <row r="115" spans="1:13" ht="15">
      <c r="A115" s="3" t="s">
        <v>66</v>
      </c>
      <c r="B115" s="4">
        <v>4252626</v>
      </c>
      <c r="C115" s="6">
        <f t="shared" si="34"/>
        <v>0.5978136063265572</v>
      </c>
      <c r="D115" s="4">
        <v>4206029</v>
      </c>
      <c r="E115" s="6">
        <f t="shared" si="34"/>
        <v>0.5942667920185123</v>
      </c>
      <c r="F115" s="4">
        <v>4152513</v>
      </c>
      <c r="G115" s="6">
        <f t="shared" si="34"/>
        <v>0.5913472321689609</v>
      </c>
      <c r="H115" s="4">
        <v>4143877</v>
      </c>
      <c r="I115" s="6">
        <f t="shared" si="34"/>
        <v>0.5930747876052277</v>
      </c>
      <c r="J115" s="4">
        <v>4184978</v>
      </c>
      <c r="K115" s="6">
        <f t="shared" si="35"/>
        <v>0.6064570260988016</v>
      </c>
      <c r="L115" s="4">
        <v>4385019</v>
      </c>
      <c r="M115" s="6">
        <f t="shared" si="36"/>
        <v>0.6378009996778282</v>
      </c>
    </row>
    <row r="116" spans="1:13" ht="15">
      <c r="A116" s="3" t="s">
        <v>67</v>
      </c>
      <c r="B116" s="4">
        <v>424406</v>
      </c>
      <c r="C116" s="6">
        <f t="shared" si="34"/>
        <v>0.059660943945371366</v>
      </c>
      <c r="D116" s="4">
        <v>471538</v>
      </c>
      <c r="E116" s="6">
        <f t="shared" si="34"/>
        <v>0.06662326260109601</v>
      </c>
      <c r="F116" s="4">
        <v>509682</v>
      </c>
      <c r="G116" s="6">
        <f t="shared" si="34"/>
        <v>0.0725823230382037</v>
      </c>
      <c r="H116" s="4">
        <v>503128</v>
      </c>
      <c r="I116" s="6">
        <f t="shared" si="34"/>
        <v>0.07200805712578898</v>
      </c>
      <c r="J116" s="4">
        <v>453203</v>
      </c>
      <c r="K116" s="6">
        <f t="shared" si="35"/>
        <v>0.06567493152868549</v>
      </c>
      <c r="L116" s="4">
        <v>276769</v>
      </c>
      <c r="M116" s="6">
        <f t="shared" si="36"/>
        <v>0.04025605017443091</v>
      </c>
    </row>
    <row r="117" spans="1:13" ht="15">
      <c r="A117" s="3" t="s">
        <v>68</v>
      </c>
      <c r="B117" s="4">
        <v>7468</v>
      </c>
      <c r="C117" s="6">
        <f t="shared" si="34"/>
        <v>0.0010498153404618063</v>
      </c>
      <c r="D117" s="4">
        <v>7365</v>
      </c>
      <c r="E117" s="6">
        <f t="shared" si="34"/>
        <v>0.0010405955173434</v>
      </c>
      <c r="F117" s="4">
        <v>7016</v>
      </c>
      <c r="G117" s="6">
        <f t="shared" si="34"/>
        <v>0.0009991280414769152</v>
      </c>
      <c r="H117" s="4">
        <v>6745</v>
      </c>
      <c r="I117" s="6">
        <f t="shared" si="34"/>
        <v>0.000965349464377746</v>
      </c>
      <c r="J117" s="4">
        <v>14765</v>
      </c>
      <c r="K117" s="6">
        <f t="shared" si="35"/>
        <v>0.0021396380077383453</v>
      </c>
      <c r="L117" s="4">
        <v>12703</v>
      </c>
      <c r="M117" s="6">
        <f t="shared" si="36"/>
        <v>0.001847651309813584</v>
      </c>
    </row>
    <row r="118" spans="1:13" ht="15">
      <c r="A118" s="3" t="s">
        <v>69</v>
      </c>
      <c r="B118" s="4">
        <v>2429132</v>
      </c>
      <c r="C118" s="6">
        <f t="shared" si="34"/>
        <v>0.3414756343876096</v>
      </c>
      <c r="D118" s="4">
        <v>2392746</v>
      </c>
      <c r="E118" s="6">
        <f t="shared" si="34"/>
        <v>0.3380693498630483</v>
      </c>
      <c r="F118" s="4">
        <v>2352912</v>
      </c>
      <c r="G118" s="6">
        <f t="shared" si="34"/>
        <v>0.33507131675135854</v>
      </c>
      <c r="H118" s="4">
        <v>2333357</v>
      </c>
      <c r="I118" s="6">
        <f t="shared" si="34"/>
        <v>0.33395180580460554</v>
      </c>
      <c r="J118" s="4">
        <v>2247754</v>
      </c>
      <c r="K118" s="6">
        <f t="shared" si="35"/>
        <v>0.32572840436477457</v>
      </c>
      <c r="L118" s="4">
        <v>2200724</v>
      </c>
      <c r="M118" s="6">
        <f t="shared" si="36"/>
        <v>0.32009529883792726</v>
      </c>
    </row>
    <row r="119" spans="1:12" ht="15">
      <c r="A119" s="3" t="s">
        <v>70</v>
      </c>
      <c r="B119" s="6">
        <v>0.091</v>
      </c>
      <c r="D119" s="6">
        <v>0.101</v>
      </c>
      <c r="F119" s="6">
        <v>0.109</v>
      </c>
      <c r="H119" s="6">
        <v>0.108</v>
      </c>
      <c r="J119" s="6">
        <v>0.098</v>
      </c>
      <c r="L119" s="6">
        <v>0.059</v>
      </c>
    </row>
    <row r="120" spans="1:13" ht="15">
      <c r="A120" s="3" t="s">
        <v>71</v>
      </c>
      <c r="B120" s="4">
        <v>3682112</v>
      </c>
      <c r="C120" s="6">
        <f>B120/B$120</f>
        <v>1</v>
      </c>
      <c r="D120" s="4">
        <v>3666856</v>
      </c>
      <c r="E120" s="6">
        <f>D120/D$120</f>
        <v>1</v>
      </c>
      <c r="F120" s="4">
        <v>3642101</v>
      </c>
      <c r="G120" s="6">
        <f>F120/F$120</f>
        <v>1</v>
      </c>
      <c r="H120" s="4">
        <v>3628977</v>
      </c>
      <c r="I120" s="6">
        <f>H120/H$120</f>
        <v>1</v>
      </c>
      <c r="J120" s="4">
        <v>3558791</v>
      </c>
      <c r="K120" s="6">
        <f>J120/J$120</f>
        <v>1</v>
      </c>
      <c r="L120" s="4">
        <v>3551019</v>
      </c>
      <c r="M120" s="6">
        <f>L120/L$120</f>
        <v>1</v>
      </c>
    </row>
    <row r="121" spans="1:13" ht="15">
      <c r="A121" s="3" t="s">
        <v>64</v>
      </c>
      <c r="B121" s="4">
        <v>2231298</v>
      </c>
      <c r="C121" s="6">
        <f>B121/B$120</f>
        <v>0.605983196600212</v>
      </c>
      <c r="D121" s="4">
        <v>2228164</v>
      </c>
      <c r="E121" s="6">
        <f>D121/D$120</f>
        <v>0.6076497140874908</v>
      </c>
      <c r="F121" s="4">
        <v>2217332</v>
      </c>
      <c r="G121" s="6">
        <f>F121/F$120</f>
        <v>0.6088057415211714</v>
      </c>
      <c r="H121" s="4">
        <v>2205678</v>
      </c>
      <c r="I121" s="6">
        <f>H121/H$120</f>
        <v>0.6077960813749991</v>
      </c>
      <c r="J121" s="4">
        <v>2182364</v>
      </c>
      <c r="K121" s="6">
        <f>J121/J$120</f>
        <v>0.6132318531771043</v>
      </c>
      <c r="L121" s="4">
        <v>2200476</v>
      </c>
      <c r="M121" s="6">
        <f>L121/L$120</f>
        <v>0.6196745215950689</v>
      </c>
    </row>
    <row r="122" spans="1:13" ht="15">
      <c r="A122" s="3" t="s">
        <v>65</v>
      </c>
      <c r="B122" s="4">
        <v>2229996</v>
      </c>
      <c r="C122" s="6">
        <f>B122/B$120</f>
        <v>0.6056295951888482</v>
      </c>
      <c r="D122" s="4">
        <v>2227211</v>
      </c>
      <c r="E122" s="6">
        <f>D122/D$120</f>
        <v>0.6073898184166491</v>
      </c>
      <c r="F122" s="4">
        <v>2216076</v>
      </c>
      <c r="G122" s="6">
        <f>F122/F$120</f>
        <v>0.6084608856261812</v>
      </c>
      <c r="H122" s="4">
        <v>2204441</v>
      </c>
      <c r="I122" s="6">
        <f>H122/H$120</f>
        <v>0.6074552139625023</v>
      </c>
      <c r="J122" s="4">
        <v>2178955</v>
      </c>
      <c r="K122" s="6">
        <f>J122/J$120</f>
        <v>0.6122739435948894</v>
      </c>
      <c r="L122" s="4">
        <v>2198531</v>
      </c>
      <c r="M122" s="6">
        <f>L122/L$120</f>
        <v>0.6191267914928081</v>
      </c>
    </row>
    <row r="123" spans="1:13" ht="15">
      <c r="A123" s="3" t="s">
        <v>66</v>
      </c>
      <c r="B123" s="4">
        <v>2025975</v>
      </c>
      <c r="C123" s="6">
        <f>B123/B$120</f>
        <v>0.5502209058279596</v>
      </c>
      <c r="D123" s="4">
        <v>2001401</v>
      </c>
      <c r="E123" s="6">
        <f>D123/D$120</f>
        <v>0.5458084527998918</v>
      </c>
      <c r="F123" s="4">
        <v>1975765</v>
      </c>
      <c r="G123" s="6">
        <f>F123/F$120</f>
        <v>0.5424794644629569</v>
      </c>
      <c r="H123" s="4">
        <v>1976807</v>
      </c>
      <c r="I123" s="6">
        <f>H123/H$120</f>
        <v>0.5447284455095748</v>
      </c>
      <c r="J123" s="4">
        <v>1970861</v>
      </c>
      <c r="K123" s="6">
        <f>J123/J$120</f>
        <v>0.5538007149057081</v>
      </c>
      <c r="L123" s="4">
        <v>2069736</v>
      </c>
      <c r="M123" s="6">
        <f>L123/L$120</f>
        <v>0.5828569207880893</v>
      </c>
    </row>
    <row r="124" spans="1:13" ht="15">
      <c r="A124" s="3" t="s">
        <v>157</v>
      </c>
      <c r="B124" s="4">
        <v>624760</v>
      </c>
      <c r="C124" s="6">
        <f>B124/B$124</f>
        <v>1</v>
      </c>
      <c r="D124" s="4">
        <v>620856</v>
      </c>
      <c r="E124" s="6">
        <f>D124/D$124</f>
        <v>1</v>
      </c>
      <c r="F124" s="4">
        <v>635578</v>
      </c>
      <c r="G124" s="6">
        <f>F124/F$124</f>
        <v>1</v>
      </c>
      <c r="H124" s="4">
        <v>636330</v>
      </c>
      <c r="I124" s="6">
        <f>H124/H$124</f>
        <v>1</v>
      </c>
      <c r="J124" s="4">
        <v>652039</v>
      </c>
      <c r="K124" s="6">
        <f>J124/J$124</f>
        <v>1</v>
      </c>
      <c r="L124" s="4">
        <v>644944</v>
      </c>
      <c r="M124" s="6">
        <f>L124/L$124</f>
        <v>1</v>
      </c>
    </row>
    <row r="125" spans="1:13" ht="15">
      <c r="A125" s="3" t="s">
        <v>156</v>
      </c>
      <c r="B125" s="4">
        <v>415143</v>
      </c>
      <c r="C125" s="6">
        <f>B125/B$124</f>
        <v>0.6644839618413471</v>
      </c>
      <c r="D125" s="4">
        <v>412293</v>
      </c>
      <c r="E125" s="6">
        <f>D125/D$124</f>
        <v>0.6640718620742975</v>
      </c>
      <c r="F125" s="4">
        <v>417616</v>
      </c>
      <c r="G125" s="6">
        <f>F125/F$124</f>
        <v>0.6570649078476599</v>
      </c>
      <c r="H125" s="4">
        <v>402536</v>
      </c>
      <c r="I125" s="6">
        <f>H125/H$124</f>
        <v>0.6325900083290117</v>
      </c>
      <c r="J125" s="4">
        <v>422319</v>
      </c>
      <c r="K125" s="6">
        <f>J125/J$124</f>
        <v>0.6476897854269453</v>
      </c>
      <c r="L125" s="4">
        <v>419037</v>
      </c>
      <c r="M125" s="6">
        <f>L125/L$124</f>
        <v>0.6497261777766752</v>
      </c>
    </row>
    <row r="126" spans="1:13" ht="15">
      <c r="A126" s="3" t="s">
        <v>158</v>
      </c>
      <c r="B126" s="4">
        <v>1326607</v>
      </c>
      <c r="C126" s="6">
        <f>B126/B$126</f>
        <v>1</v>
      </c>
      <c r="D126" s="4">
        <v>1339831</v>
      </c>
      <c r="E126" s="6">
        <f>D126/D$126</f>
        <v>1</v>
      </c>
      <c r="F126" s="4">
        <v>1342283</v>
      </c>
      <c r="G126" s="6">
        <f>F126/F$126</f>
        <v>1</v>
      </c>
      <c r="H126" s="4">
        <v>1353875</v>
      </c>
      <c r="I126" s="6">
        <f>H126/H$126</f>
        <v>1</v>
      </c>
      <c r="J126" s="4">
        <v>1325131</v>
      </c>
      <c r="K126" s="6">
        <f>J126/J$126</f>
        <v>1</v>
      </c>
      <c r="L126" s="4">
        <v>1316673</v>
      </c>
      <c r="M126" s="6">
        <f>L126/L$126</f>
        <v>1</v>
      </c>
    </row>
    <row r="127" spans="1:13" ht="15">
      <c r="A127" s="3" t="s">
        <v>156</v>
      </c>
      <c r="B127" s="4">
        <v>945101</v>
      </c>
      <c r="C127" s="6">
        <f>B127/B$126</f>
        <v>0.7124197294300422</v>
      </c>
      <c r="D127" s="4">
        <v>972444</v>
      </c>
      <c r="E127" s="6">
        <f>D127/D$126</f>
        <v>0.7257960145719871</v>
      </c>
      <c r="F127" s="4">
        <v>969239</v>
      </c>
      <c r="G127" s="6">
        <f>F127/F$126</f>
        <v>0.7220824520611525</v>
      </c>
      <c r="H127" s="4">
        <v>971985</v>
      </c>
      <c r="I127" s="6">
        <f>H127/H$126</f>
        <v>0.7179281691441234</v>
      </c>
      <c r="J127" s="4">
        <v>955053</v>
      </c>
      <c r="K127" s="6">
        <f>J127/J$126</f>
        <v>0.7207234605484288</v>
      </c>
      <c r="L127" s="4">
        <v>961928</v>
      </c>
      <c r="M127" s="6">
        <f>L127/L$126</f>
        <v>0.7305747136912506</v>
      </c>
    </row>
    <row r="128" spans="1:13" ht="15">
      <c r="A128" s="3" t="s">
        <v>196</v>
      </c>
      <c r="B128" s="4"/>
      <c r="C128" s="3"/>
      <c r="D128" s="4"/>
      <c r="E128" s="3"/>
      <c r="F128" s="4"/>
      <c r="G128" s="6"/>
      <c r="H128" s="4"/>
      <c r="I128" s="6"/>
      <c r="J128" s="4"/>
      <c r="K128" s="6"/>
      <c r="L128" s="4"/>
      <c r="M128" s="6"/>
    </row>
    <row r="129" spans="1:13" ht="15">
      <c r="A129" s="3" t="s">
        <v>197</v>
      </c>
      <c r="B129" s="4">
        <v>4166286</v>
      </c>
      <c r="C129" s="6">
        <f>B129/B$129</f>
        <v>1</v>
      </c>
      <c r="D129" s="4">
        <v>4113910</v>
      </c>
      <c r="E129" s="6">
        <f>D129/D$129</f>
        <v>1</v>
      </c>
      <c r="F129" s="4">
        <v>4060148</v>
      </c>
      <c r="G129" s="6">
        <f>F129/F$129</f>
        <v>1</v>
      </c>
      <c r="H129" s="4">
        <v>4054388</v>
      </c>
      <c r="I129" s="6">
        <f>H129/H$129</f>
        <v>1</v>
      </c>
      <c r="J129" s="4">
        <v>4098665</v>
      </c>
      <c r="K129" s="6">
        <f>J129/J$129</f>
        <v>1</v>
      </c>
      <c r="L129" s="4">
        <v>4285430</v>
      </c>
      <c r="M129" s="6">
        <f>L129/L$129</f>
        <v>1</v>
      </c>
    </row>
    <row r="130" spans="1:13" ht="15">
      <c r="A130" s="3" t="s">
        <v>198</v>
      </c>
      <c r="B130" s="4">
        <v>3000397</v>
      </c>
      <c r="C130" s="6">
        <f>B130/B$129</f>
        <v>0.7201610739157129</v>
      </c>
      <c r="D130" s="4">
        <v>2962771</v>
      </c>
      <c r="E130" s="6">
        <f>D130/D$129</f>
        <v>0.7201837181659297</v>
      </c>
      <c r="F130" s="4">
        <v>2917047</v>
      </c>
      <c r="G130" s="6">
        <f>F130/F$129</f>
        <v>0.7184582926533712</v>
      </c>
      <c r="H130" s="4">
        <v>2932983</v>
      </c>
      <c r="I130" s="6">
        <f>H130/H$129</f>
        <v>0.723409550343973</v>
      </c>
      <c r="J130" s="4">
        <v>2926129</v>
      </c>
      <c r="K130" s="6">
        <f>J130/J$129</f>
        <v>0.7139224601181117</v>
      </c>
      <c r="L130" s="4">
        <v>3072339</v>
      </c>
      <c r="M130" s="6">
        <f>L130/L$129</f>
        <v>0.716926656134857</v>
      </c>
    </row>
    <row r="131" spans="1:13" ht="15">
      <c r="A131" s="3" t="s">
        <v>199</v>
      </c>
      <c r="B131" s="4">
        <v>333065</v>
      </c>
      <c r="C131" s="6">
        <f>B131/B$129</f>
        <v>0.0799429035836714</v>
      </c>
      <c r="D131" s="4">
        <v>340842</v>
      </c>
      <c r="E131" s="6">
        <f>D131/D$129</f>
        <v>0.08285110758378282</v>
      </c>
      <c r="F131" s="4">
        <v>344286</v>
      </c>
      <c r="G131" s="6">
        <f>F131/F$129</f>
        <v>0.08479641628827324</v>
      </c>
      <c r="H131" s="4">
        <v>340504</v>
      </c>
      <c r="I131" s="6">
        <f>H131/H$129</f>
        <v>0.08398406861898762</v>
      </c>
      <c r="J131" s="4">
        <v>357876</v>
      </c>
      <c r="K131" s="6">
        <f>J131/J$129</f>
        <v>0.08731525996879472</v>
      </c>
      <c r="L131" s="4">
        <v>392106</v>
      </c>
      <c r="M131" s="6">
        <f>L131/L$129</f>
        <v>0.09149746933213236</v>
      </c>
    </row>
    <row r="132" spans="1:13" ht="15">
      <c r="A132" t="s">
        <v>200</v>
      </c>
      <c r="B132" s="4">
        <v>463204</v>
      </c>
      <c r="C132" s="6">
        <f>B132/B$129</f>
        <v>0.11117911732415874</v>
      </c>
      <c r="D132" s="4">
        <v>435665</v>
      </c>
      <c r="E132" s="6">
        <f>D132/D$129</f>
        <v>0.10590046938314158</v>
      </c>
      <c r="F132" s="4">
        <v>448002</v>
      </c>
      <c r="G132" s="6">
        <f>F132/F$129</f>
        <v>0.11034129790342619</v>
      </c>
      <c r="H132" s="4">
        <v>439572</v>
      </c>
      <c r="I132" s="6">
        <f>H132/H$129</f>
        <v>0.10841882917964438</v>
      </c>
      <c r="J132" s="4">
        <v>435062</v>
      </c>
      <c r="K132" s="6">
        <f>J132/J$129</f>
        <v>0.10614724550554876</v>
      </c>
      <c r="L132" s="4">
        <v>443054</v>
      </c>
      <c r="M132" s="6">
        <f>L132/L$129</f>
        <v>0.10338612461293266</v>
      </c>
    </row>
    <row r="133" spans="1:13" ht="15">
      <c r="A133" s="3" t="s">
        <v>195</v>
      </c>
      <c r="B133" s="24">
        <v>30.9</v>
      </c>
      <c r="C133" s="6"/>
      <c r="D133" s="24">
        <v>30.7</v>
      </c>
      <c r="E133" s="6"/>
      <c r="F133" s="24">
        <v>30.5</v>
      </c>
      <c r="G133" s="6"/>
      <c r="H133" s="24">
        <v>30.3</v>
      </c>
      <c r="I133" s="6"/>
      <c r="J133" s="24">
        <v>29.8</v>
      </c>
      <c r="K133" s="6"/>
      <c r="L133" s="24">
        <v>30.1</v>
      </c>
      <c r="M133" s="6"/>
    </row>
    <row r="134" ht="15">
      <c r="A134" s="3" t="s">
        <v>72</v>
      </c>
    </row>
    <row r="135" spans="1:13" ht="15">
      <c r="A135" s="3" t="s">
        <v>73</v>
      </c>
      <c r="B135" s="4">
        <v>4252626</v>
      </c>
      <c r="C135" s="6">
        <f aca="true" t="shared" si="37" ref="C135:I140">B135/B$135</f>
        <v>1</v>
      </c>
      <c r="D135" s="4">
        <v>4206029</v>
      </c>
      <c r="E135" s="6">
        <f t="shared" si="37"/>
        <v>1</v>
      </c>
      <c r="F135" s="4">
        <v>4152513</v>
      </c>
      <c r="G135" s="6">
        <f t="shared" si="37"/>
        <v>1</v>
      </c>
      <c r="H135" s="4">
        <v>4143877</v>
      </c>
      <c r="I135" s="6">
        <f t="shared" si="37"/>
        <v>1</v>
      </c>
      <c r="J135" s="4">
        <v>4184978</v>
      </c>
      <c r="K135" s="6">
        <f aca="true" t="shared" si="38" ref="K135:K140">J135/J$135</f>
        <v>1</v>
      </c>
      <c r="L135" s="4">
        <v>4385019</v>
      </c>
      <c r="M135" s="6">
        <f aca="true" t="shared" si="39" ref="M135:M140">L135/L$135</f>
        <v>1</v>
      </c>
    </row>
    <row r="136" spans="1:13" ht="15">
      <c r="A136" s="3" t="s">
        <v>75</v>
      </c>
      <c r="B136" s="4">
        <v>1717424</v>
      </c>
      <c r="C136" s="6">
        <f t="shared" si="37"/>
        <v>0.4038502327738202</v>
      </c>
      <c r="D136" s="4">
        <v>1693342</v>
      </c>
      <c r="E136" s="6">
        <f t="shared" si="37"/>
        <v>0.4025987457528229</v>
      </c>
      <c r="F136" s="4">
        <v>1676046</v>
      </c>
      <c r="G136" s="6">
        <f t="shared" si="37"/>
        <v>0.4036220958248656</v>
      </c>
      <c r="H136" s="4">
        <v>1670203</v>
      </c>
      <c r="I136" s="6">
        <f t="shared" si="37"/>
        <v>0.40305322768991453</v>
      </c>
      <c r="J136" s="4">
        <v>1646180</v>
      </c>
      <c r="K136" s="6">
        <f t="shared" si="38"/>
        <v>0.3933545170368877</v>
      </c>
      <c r="L136" s="4">
        <v>1721971</v>
      </c>
      <c r="M136" s="6">
        <f t="shared" si="39"/>
        <v>0.3926940795467477</v>
      </c>
    </row>
    <row r="137" spans="1:13" ht="15">
      <c r="A137" s="3" t="s">
        <v>76</v>
      </c>
      <c r="B137" s="4">
        <v>734804</v>
      </c>
      <c r="C137" s="6">
        <f t="shared" si="37"/>
        <v>0.17278829598464573</v>
      </c>
      <c r="D137" s="4">
        <v>705553</v>
      </c>
      <c r="E137" s="6">
        <f t="shared" si="37"/>
        <v>0.16774801124766378</v>
      </c>
      <c r="F137" s="4">
        <v>702834</v>
      </c>
      <c r="G137" s="6">
        <f t="shared" si="37"/>
        <v>0.16925509926157967</v>
      </c>
      <c r="H137" s="4">
        <v>683309</v>
      </c>
      <c r="I137" s="6">
        <f t="shared" si="37"/>
        <v>0.16489606231072979</v>
      </c>
      <c r="J137" s="4">
        <v>690974</v>
      </c>
      <c r="K137" s="6">
        <f t="shared" si="38"/>
        <v>0.16510815588516833</v>
      </c>
      <c r="L137" s="4">
        <v>691479</v>
      </c>
      <c r="M137" s="6">
        <f t="shared" si="39"/>
        <v>0.1576912209502399</v>
      </c>
    </row>
    <row r="138" spans="1:13" ht="15">
      <c r="A138" s="3" t="s">
        <v>77</v>
      </c>
      <c r="B138" s="4">
        <v>1052292</v>
      </c>
      <c r="C138" s="6">
        <f t="shared" si="37"/>
        <v>0.24744522560883558</v>
      </c>
      <c r="D138" s="4">
        <v>1064494</v>
      </c>
      <c r="E138" s="6">
        <f t="shared" si="37"/>
        <v>0.25308765108371817</v>
      </c>
      <c r="F138" s="4">
        <v>1048880</v>
      </c>
      <c r="G138" s="6">
        <f t="shared" si="37"/>
        <v>0.25258921525351036</v>
      </c>
      <c r="H138" s="4">
        <v>1051708</v>
      </c>
      <c r="I138" s="6">
        <f t="shared" si="37"/>
        <v>0.253798073639734</v>
      </c>
      <c r="J138" s="4">
        <v>1102844</v>
      </c>
      <c r="K138" s="6">
        <f t="shared" si="38"/>
        <v>0.26352444385609675</v>
      </c>
      <c r="L138" s="4">
        <v>1164565</v>
      </c>
      <c r="M138" s="6">
        <f t="shared" si="39"/>
        <v>0.2655780966969584</v>
      </c>
    </row>
    <row r="139" spans="1:14" ht="15">
      <c r="A139" s="3" t="s">
        <v>201</v>
      </c>
      <c r="B139" s="4">
        <v>305168</v>
      </c>
      <c r="C139" s="6">
        <f t="shared" si="37"/>
        <v>0.07175989612065581</v>
      </c>
      <c r="D139" s="4">
        <v>302110</v>
      </c>
      <c r="E139" s="6">
        <f t="shared" si="37"/>
        <v>0.07182784521932682</v>
      </c>
      <c r="F139" s="4">
        <v>302381</v>
      </c>
      <c r="G139" s="6">
        <f t="shared" si="37"/>
        <v>0.07281879671418247</v>
      </c>
      <c r="H139" s="4">
        <v>305240</v>
      </c>
      <c r="I139" s="6">
        <f t="shared" si="37"/>
        <v>0.07366048750964374</v>
      </c>
      <c r="J139" s="4">
        <v>320759</v>
      </c>
      <c r="K139" s="6">
        <f t="shared" si="38"/>
        <v>0.07664532525619011</v>
      </c>
      <c r="L139" s="4">
        <v>352060</v>
      </c>
      <c r="M139" s="6">
        <f t="shared" si="39"/>
        <v>0.08028699533571006</v>
      </c>
      <c r="N139" s="25"/>
    </row>
    <row r="140" spans="1:13" ht="15">
      <c r="A140" s="3" t="s">
        <v>80</v>
      </c>
      <c r="B140" s="4">
        <v>442938</v>
      </c>
      <c r="C140" s="6">
        <f t="shared" si="37"/>
        <v>0.10415634951204268</v>
      </c>
      <c r="D140" s="4">
        <v>440530</v>
      </c>
      <c r="E140" s="6">
        <f t="shared" si="37"/>
        <v>0.10473774669646833</v>
      </c>
      <c r="F140" s="4">
        <v>422372</v>
      </c>
      <c r="G140" s="6">
        <f t="shared" si="37"/>
        <v>0.10171479294586194</v>
      </c>
      <c r="H140" s="4">
        <v>433417</v>
      </c>
      <c r="I140" s="6">
        <f t="shared" si="37"/>
        <v>0.10459214884997793</v>
      </c>
      <c r="J140" s="4">
        <v>424221</v>
      </c>
      <c r="K140" s="6">
        <f t="shared" si="38"/>
        <v>0.10136755796565716</v>
      </c>
      <c r="L140" s="4">
        <v>454944</v>
      </c>
      <c r="M140" s="6">
        <f t="shared" si="39"/>
        <v>0.10374960747034391</v>
      </c>
    </row>
    <row r="141" spans="1:2" ht="15">
      <c r="A141" s="3" t="s">
        <v>74</v>
      </c>
    </row>
    <row r="142" spans="1:13" ht="15">
      <c r="A142" s="3" t="s">
        <v>73</v>
      </c>
      <c r="B142" s="4">
        <v>4252626</v>
      </c>
      <c r="C142" s="6">
        <f aca="true" t="shared" si="40" ref="C142:I155">B142/B$142</f>
        <v>1</v>
      </c>
      <c r="D142" s="4">
        <v>4206029</v>
      </c>
      <c r="E142" s="6">
        <f t="shared" si="40"/>
        <v>1</v>
      </c>
      <c r="F142" s="4">
        <v>4152513</v>
      </c>
      <c r="G142" s="6">
        <f t="shared" si="40"/>
        <v>1</v>
      </c>
      <c r="H142" s="4">
        <v>4143877</v>
      </c>
      <c r="I142" s="6">
        <f t="shared" si="40"/>
        <v>1</v>
      </c>
      <c r="J142" s="4">
        <v>4184978</v>
      </c>
      <c r="K142" s="6">
        <f aca="true" t="shared" si="41" ref="K142:K155">J142/J$142</f>
        <v>1</v>
      </c>
      <c r="L142" s="4">
        <v>4385019</v>
      </c>
      <c r="M142" s="6">
        <f aca="true" t="shared" si="42" ref="M142:M155">L142/L$142</f>
        <v>1</v>
      </c>
    </row>
    <row r="143" spans="1:13" ht="15">
      <c r="A143" s="3" t="s">
        <v>81</v>
      </c>
      <c r="B143" s="4">
        <v>11874</v>
      </c>
      <c r="C143" s="6">
        <f t="shared" si="40"/>
        <v>0.0027921571283249457</v>
      </c>
      <c r="D143" s="4">
        <v>13639</v>
      </c>
      <c r="E143" s="6">
        <f t="shared" si="40"/>
        <v>0.0032427260962775103</v>
      </c>
      <c r="F143" s="4">
        <v>17021</v>
      </c>
      <c r="G143" s="6">
        <f t="shared" si="40"/>
        <v>0.004098963687771718</v>
      </c>
      <c r="H143" s="4">
        <v>13819</v>
      </c>
      <c r="I143" s="6">
        <f t="shared" si="40"/>
        <v>0.003334799753950226</v>
      </c>
      <c r="J143" s="4">
        <v>20075</v>
      </c>
      <c r="K143" s="6">
        <f t="shared" si="41"/>
        <v>0.004796918884639298</v>
      </c>
      <c r="L143" s="4">
        <v>14053</v>
      </c>
      <c r="M143" s="6">
        <f t="shared" si="42"/>
        <v>0.0032047751674508136</v>
      </c>
    </row>
    <row r="144" spans="1:13" ht="15">
      <c r="A144" s="3" t="s">
        <v>82</v>
      </c>
      <c r="B144" s="4">
        <v>237394</v>
      </c>
      <c r="C144" s="6">
        <f t="shared" si="40"/>
        <v>0.05582291976769178</v>
      </c>
      <c r="D144" s="4">
        <v>235786</v>
      </c>
      <c r="E144" s="6">
        <f t="shared" si="40"/>
        <v>0.05605905237457944</v>
      </c>
      <c r="F144" s="4">
        <v>223957</v>
      </c>
      <c r="G144" s="6">
        <f t="shared" si="40"/>
        <v>0.05393288353341699</v>
      </c>
      <c r="H144" s="4">
        <v>235211</v>
      </c>
      <c r="I144" s="6">
        <f t="shared" si="40"/>
        <v>0.05676109594951781</v>
      </c>
      <c r="J144" s="4">
        <v>237935</v>
      </c>
      <c r="K144" s="6">
        <f t="shared" si="41"/>
        <v>0.05685454021502622</v>
      </c>
      <c r="L144" s="4">
        <v>275806</v>
      </c>
      <c r="M144" s="6">
        <f t="shared" si="42"/>
        <v>0.06289733294200094</v>
      </c>
    </row>
    <row r="145" spans="1:13" ht="15">
      <c r="A145" s="3" t="s">
        <v>83</v>
      </c>
      <c r="B145" s="4">
        <v>357766</v>
      </c>
      <c r="C145" s="6">
        <f t="shared" si="40"/>
        <v>0.08412825393063016</v>
      </c>
      <c r="D145" s="4">
        <v>367484</v>
      </c>
      <c r="E145" s="6">
        <f t="shared" si="40"/>
        <v>0.08737077181350866</v>
      </c>
      <c r="F145" s="4">
        <v>373117</v>
      </c>
      <c r="G145" s="6">
        <f t="shared" si="40"/>
        <v>0.08985330088069561</v>
      </c>
      <c r="H145" s="4">
        <v>374066</v>
      </c>
      <c r="I145" s="6">
        <f t="shared" si="40"/>
        <v>0.09026957122520769</v>
      </c>
      <c r="J145" s="4">
        <v>371715</v>
      </c>
      <c r="K145" s="6">
        <f t="shared" si="41"/>
        <v>0.08882125545223894</v>
      </c>
      <c r="L145" s="4">
        <v>420268</v>
      </c>
      <c r="M145" s="6">
        <f t="shared" si="42"/>
        <v>0.09584177400371584</v>
      </c>
    </row>
    <row r="146" spans="1:13" ht="15">
      <c r="A146" s="3" t="s">
        <v>84</v>
      </c>
      <c r="B146" s="4">
        <v>145130</v>
      </c>
      <c r="C146" s="6">
        <f t="shared" si="40"/>
        <v>0.03412714873116046</v>
      </c>
      <c r="D146" s="4">
        <v>141349</v>
      </c>
      <c r="E146" s="6">
        <f t="shared" si="40"/>
        <v>0.03360628279072731</v>
      </c>
      <c r="F146" s="4">
        <v>142960</v>
      </c>
      <c r="G146" s="6">
        <f t="shared" si="40"/>
        <v>0.03442734556159126</v>
      </c>
      <c r="H146" s="4">
        <v>146244</v>
      </c>
      <c r="I146" s="6">
        <f t="shared" si="40"/>
        <v>0.03529158804665293</v>
      </c>
      <c r="J146" s="4">
        <v>160736</v>
      </c>
      <c r="K146" s="6">
        <f t="shared" si="41"/>
        <v>0.03840784826109002</v>
      </c>
      <c r="L146" s="4">
        <v>167599</v>
      </c>
      <c r="M146" s="6">
        <f t="shared" si="42"/>
        <v>0.03822081500673087</v>
      </c>
    </row>
    <row r="147" spans="1:13" ht="15">
      <c r="A147" s="3" t="s">
        <v>85</v>
      </c>
      <c r="B147" s="4">
        <v>485734</v>
      </c>
      <c r="C147" s="6">
        <f t="shared" si="40"/>
        <v>0.11421977855565009</v>
      </c>
      <c r="D147" s="4">
        <v>481510</v>
      </c>
      <c r="E147" s="6">
        <f t="shared" si="40"/>
        <v>0.11448090348402258</v>
      </c>
      <c r="F147" s="4">
        <v>469976</v>
      </c>
      <c r="G147" s="6">
        <f t="shared" si="40"/>
        <v>0.11317869444358152</v>
      </c>
      <c r="H147" s="4">
        <v>453480</v>
      </c>
      <c r="I147" s="6">
        <f t="shared" si="40"/>
        <v>0.10943375008476362</v>
      </c>
      <c r="J147" s="4">
        <v>461614</v>
      </c>
      <c r="K147" s="6">
        <f t="shared" si="41"/>
        <v>0.11030261090978256</v>
      </c>
      <c r="L147" s="4">
        <v>503982</v>
      </c>
      <c r="M147" s="6">
        <f t="shared" si="42"/>
        <v>0.11493268330194237</v>
      </c>
    </row>
    <row r="148" spans="1:13" ht="15">
      <c r="A148" s="3" t="s">
        <v>86</v>
      </c>
      <c r="B148" s="4">
        <v>242535</v>
      </c>
      <c r="C148" s="6">
        <f t="shared" si="40"/>
        <v>0.05703181986847656</v>
      </c>
      <c r="D148" s="4">
        <v>235436</v>
      </c>
      <c r="E148" s="6">
        <f t="shared" si="40"/>
        <v>0.055975838492792133</v>
      </c>
      <c r="F148" s="4">
        <v>230008</v>
      </c>
      <c r="G148" s="6">
        <f t="shared" si="40"/>
        <v>0.05539007343264187</v>
      </c>
      <c r="H148" s="4">
        <v>235802</v>
      </c>
      <c r="I148" s="6">
        <f t="shared" si="40"/>
        <v>0.05690371601280637</v>
      </c>
      <c r="J148" s="4">
        <v>238213</v>
      </c>
      <c r="K148" s="6">
        <f t="shared" si="41"/>
        <v>0.05692096828227054</v>
      </c>
      <c r="L148" s="4">
        <v>249654</v>
      </c>
      <c r="M148" s="6">
        <f t="shared" si="42"/>
        <v>0.05693339071050776</v>
      </c>
    </row>
    <row r="149" spans="1:13" ht="15">
      <c r="A149" s="3" t="s">
        <v>87</v>
      </c>
      <c r="B149" s="4">
        <v>116037</v>
      </c>
      <c r="C149" s="6">
        <f t="shared" si="40"/>
        <v>0.027285964013764673</v>
      </c>
      <c r="D149" s="4">
        <v>117958</v>
      </c>
      <c r="E149" s="6">
        <f t="shared" si="40"/>
        <v>0.028044980193907366</v>
      </c>
      <c r="F149" s="4">
        <v>120793</v>
      </c>
      <c r="G149" s="6">
        <f t="shared" si="40"/>
        <v>0.029089132291699026</v>
      </c>
      <c r="H149" s="4">
        <v>123906</v>
      </c>
      <c r="I149" s="6">
        <f t="shared" si="40"/>
        <v>0.02990098403017271</v>
      </c>
      <c r="J149" s="4">
        <v>136367</v>
      </c>
      <c r="K149" s="6">
        <f t="shared" si="41"/>
        <v>0.03258487858239637</v>
      </c>
      <c r="L149" s="4">
        <v>133793</v>
      </c>
      <c r="M149" s="6">
        <f t="shared" si="42"/>
        <v>0.030511384329235516</v>
      </c>
    </row>
    <row r="150" spans="1:13" ht="15">
      <c r="A150" s="3" t="s">
        <v>88</v>
      </c>
      <c r="B150" s="4">
        <v>357482</v>
      </c>
      <c r="C150" s="6">
        <f t="shared" si="40"/>
        <v>0.08406147166480193</v>
      </c>
      <c r="D150" s="4">
        <v>363164</v>
      </c>
      <c r="E150" s="6">
        <f t="shared" si="40"/>
        <v>0.08634367475830527</v>
      </c>
      <c r="F150" s="4">
        <v>362695</v>
      </c>
      <c r="G150" s="6">
        <f t="shared" si="40"/>
        <v>0.08734349537256114</v>
      </c>
      <c r="H150" s="4">
        <v>370306</v>
      </c>
      <c r="I150" s="6">
        <f t="shared" si="40"/>
        <v>0.08936220838601146</v>
      </c>
      <c r="J150" s="4">
        <v>382596</v>
      </c>
      <c r="K150" s="6">
        <f t="shared" si="41"/>
        <v>0.09142126912017219</v>
      </c>
      <c r="L150" s="4">
        <v>390006</v>
      </c>
      <c r="M150" s="6">
        <f t="shared" si="42"/>
        <v>0.08894054963045771</v>
      </c>
    </row>
    <row r="151" spans="1:13" ht="15">
      <c r="A151" s="3" t="s">
        <v>89</v>
      </c>
      <c r="B151" s="4">
        <v>550556</v>
      </c>
      <c r="C151" s="6">
        <f t="shared" si="40"/>
        <v>0.12946259558211798</v>
      </c>
      <c r="D151" s="4">
        <v>538099</v>
      </c>
      <c r="E151" s="6">
        <f t="shared" si="40"/>
        <v>0.1279351616453429</v>
      </c>
      <c r="F151" s="4">
        <v>521232</v>
      </c>
      <c r="G151" s="6">
        <f t="shared" si="40"/>
        <v>0.12552206338667693</v>
      </c>
      <c r="H151" s="4">
        <v>508215</v>
      </c>
      <c r="I151" s="6">
        <f t="shared" si="40"/>
        <v>0.12264239503247804</v>
      </c>
      <c r="J151" s="4">
        <v>519903</v>
      </c>
      <c r="K151" s="6">
        <f t="shared" si="41"/>
        <v>0.12423076059181196</v>
      </c>
      <c r="L151" s="4">
        <v>534042</v>
      </c>
      <c r="M151" s="6">
        <f t="shared" si="42"/>
        <v>0.12178784174025244</v>
      </c>
    </row>
    <row r="152" spans="1:13" ht="15">
      <c r="A152" s="3" t="s">
        <v>90</v>
      </c>
      <c r="B152" s="4">
        <v>1012176</v>
      </c>
      <c r="C152" s="6">
        <f t="shared" si="40"/>
        <v>0.23801199541177617</v>
      </c>
      <c r="D152" s="4">
        <v>997212</v>
      </c>
      <c r="E152" s="6">
        <f t="shared" si="40"/>
        <v>0.23709108995682152</v>
      </c>
      <c r="F152" s="4">
        <v>967164</v>
      </c>
      <c r="G152" s="6">
        <f t="shared" si="40"/>
        <v>0.23291052911815086</v>
      </c>
      <c r="H152" s="4">
        <v>968873</v>
      </c>
      <c r="I152" s="6">
        <f t="shared" si="40"/>
        <v>0.2338083393884519</v>
      </c>
      <c r="J152" s="4">
        <v>927755</v>
      </c>
      <c r="K152" s="6">
        <f t="shared" si="41"/>
        <v>0.22168694793616597</v>
      </c>
      <c r="L152" s="4">
        <v>978769</v>
      </c>
      <c r="M152" s="6">
        <f t="shared" si="42"/>
        <v>0.22320747070879282</v>
      </c>
    </row>
    <row r="153" spans="1:13" ht="15">
      <c r="A153" s="3" t="s">
        <v>91</v>
      </c>
      <c r="B153" s="4">
        <v>362459</v>
      </c>
      <c r="C153" s="6">
        <f t="shared" si="40"/>
        <v>0.08523180735855916</v>
      </c>
      <c r="D153" s="4">
        <v>351178</v>
      </c>
      <c r="E153" s="6">
        <f t="shared" si="40"/>
        <v>0.08349395593801184</v>
      </c>
      <c r="F153" s="4">
        <v>343765</v>
      </c>
      <c r="G153" s="6">
        <f t="shared" si="40"/>
        <v>0.0827848100656157</v>
      </c>
      <c r="H153" s="4">
        <v>329798</v>
      </c>
      <c r="I153" s="6">
        <f t="shared" si="40"/>
        <v>0.07958682171309621</v>
      </c>
      <c r="J153" s="4">
        <v>337823</v>
      </c>
      <c r="K153" s="6">
        <f t="shared" si="41"/>
        <v>0.08072276604560406</v>
      </c>
      <c r="L153" s="4">
        <v>340571</v>
      </c>
      <c r="M153" s="6">
        <f t="shared" si="42"/>
        <v>0.07766693827324352</v>
      </c>
    </row>
    <row r="154" spans="1:13" ht="15">
      <c r="A154" s="3" t="s">
        <v>92</v>
      </c>
      <c r="B154" s="4">
        <v>194210</v>
      </c>
      <c r="C154" s="6">
        <f t="shared" si="40"/>
        <v>0.04566825298062891</v>
      </c>
      <c r="D154" s="4">
        <v>189423</v>
      </c>
      <c r="E154" s="6">
        <f t="shared" si="40"/>
        <v>0.04503606608513636</v>
      </c>
      <c r="F154" s="4">
        <v>188515</v>
      </c>
      <c r="G154" s="6">
        <f t="shared" si="40"/>
        <v>0.04539781091594415</v>
      </c>
      <c r="H154" s="4">
        <v>187140</v>
      </c>
      <c r="I154" s="6">
        <f t="shared" si="40"/>
        <v>0.0451606068423363</v>
      </c>
      <c r="J154" s="4">
        <v>193965</v>
      </c>
      <c r="K154" s="6">
        <f t="shared" si="41"/>
        <v>0.04634791389584366</v>
      </c>
      <c r="L154" s="4">
        <v>184196</v>
      </c>
      <c r="M154" s="6">
        <f t="shared" si="42"/>
        <v>0.042005747295507725</v>
      </c>
    </row>
    <row r="155" spans="1:13" ht="15">
      <c r="A155" s="3" t="s">
        <v>93</v>
      </c>
      <c r="B155" s="4">
        <v>179273</v>
      </c>
      <c r="C155" s="6">
        <f t="shared" si="40"/>
        <v>0.04215583500641721</v>
      </c>
      <c r="D155" s="4">
        <v>173791</v>
      </c>
      <c r="E155" s="6">
        <f t="shared" si="40"/>
        <v>0.04131949637056711</v>
      </c>
      <c r="F155" s="4">
        <v>191310</v>
      </c>
      <c r="G155" s="6">
        <f t="shared" si="40"/>
        <v>0.04607089730965321</v>
      </c>
      <c r="H155" s="4">
        <v>197017</v>
      </c>
      <c r="I155" s="6">
        <f t="shared" si="40"/>
        <v>0.04754412353455472</v>
      </c>
      <c r="J155" s="4">
        <v>196281</v>
      </c>
      <c r="K155" s="6">
        <f t="shared" si="41"/>
        <v>0.04690132182295821</v>
      </c>
      <c r="L155" s="4">
        <v>192280</v>
      </c>
      <c r="M155" s="6">
        <f t="shared" si="42"/>
        <v>0.043849296890161704</v>
      </c>
    </row>
    <row r="156" spans="1:5" ht="15">
      <c r="A156" s="3" t="s">
        <v>94</v>
      </c>
      <c r="C156" s="3"/>
      <c r="E156" s="3"/>
    </row>
    <row r="157" spans="1:13" ht="15">
      <c r="A157" s="3" t="s">
        <v>95</v>
      </c>
      <c r="B157" s="4">
        <v>4252626</v>
      </c>
      <c r="C157" s="6">
        <f>B157/B$157</f>
        <v>1</v>
      </c>
      <c r="D157" s="4">
        <v>4206029</v>
      </c>
      <c r="E157" s="6">
        <f>D157/D$157</f>
        <v>1</v>
      </c>
      <c r="F157" s="4">
        <v>4152513</v>
      </c>
      <c r="G157" s="6">
        <f>F157/F$157</f>
        <v>1</v>
      </c>
      <c r="H157" s="4">
        <v>4143877</v>
      </c>
      <c r="I157" s="6">
        <f>H157/H$157</f>
        <v>1</v>
      </c>
      <c r="J157" s="4">
        <v>4184978</v>
      </c>
      <c r="K157" s="6">
        <f>J157/J$157</f>
        <v>1</v>
      </c>
      <c r="L157" s="4">
        <v>4385019</v>
      </c>
      <c r="M157" s="6">
        <f>L157/L$157</f>
        <v>1</v>
      </c>
    </row>
    <row r="158" spans="1:13" ht="15">
      <c r="A158" s="3" t="s">
        <v>96</v>
      </c>
      <c r="B158" s="4">
        <v>3469992</v>
      </c>
      <c r="C158" s="6">
        <f>B158/B$157</f>
        <v>0.8159645357950593</v>
      </c>
      <c r="D158" s="4">
        <v>3407080</v>
      </c>
      <c r="E158" s="6">
        <f>D158/D$157</f>
        <v>0.8100467210283143</v>
      </c>
      <c r="F158" s="4">
        <v>3354531</v>
      </c>
      <c r="G158" s="6">
        <f>F158/F$157</f>
        <v>0.8078315468247782</v>
      </c>
      <c r="H158" s="4">
        <v>3324356</v>
      </c>
      <c r="I158" s="6">
        <f>H158/H$157</f>
        <v>0.8022332709199621</v>
      </c>
      <c r="J158" s="4">
        <v>3378595</v>
      </c>
      <c r="K158" s="6">
        <f>J158/J$157</f>
        <v>0.8073148771630341</v>
      </c>
      <c r="L158" s="4">
        <v>3555610</v>
      </c>
      <c r="M158" s="6">
        <f>L158/L$157</f>
        <v>0.810853955250821</v>
      </c>
    </row>
    <row r="159" spans="1:13" ht="15">
      <c r="A159" s="3" t="s">
        <v>97</v>
      </c>
      <c r="B159" s="4">
        <v>586297</v>
      </c>
      <c r="C159" s="6">
        <f>B159/B$157</f>
        <v>0.1378670496770701</v>
      </c>
      <c r="D159" s="4">
        <v>589307</v>
      </c>
      <c r="E159" s="6">
        <f>D159/D$157</f>
        <v>0.14011006581267033</v>
      </c>
      <c r="F159" s="4">
        <v>596842</v>
      </c>
      <c r="G159" s="6">
        <f>F159/F$157</f>
        <v>0.1437303146311643</v>
      </c>
      <c r="H159" s="4">
        <v>620282</v>
      </c>
      <c r="I159" s="6">
        <f>H159/H$157</f>
        <v>0.1496863927187028</v>
      </c>
      <c r="J159" s="4">
        <v>602378</v>
      </c>
      <c r="K159" s="6">
        <f>J159/J$157</f>
        <v>0.1439381521240972</v>
      </c>
      <c r="L159" s="4">
        <v>616854</v>
      </c>
      <c r="M159" s="6">
        <f>L159/L$157</f>
        <v>0.14067305067549307</v>
      </c>
    </row>
    <row r="160" spans="1:13" ht="15">
      <c r="A160" s="3" t="s">
        <v>98</v>
      </c>
      <c r="B160" s="4">
        <v>190578</v>
      </c>
      <c r="C160" s="6">
        <f>B160/B$157</f>
        <v>0.04481419245426238</v>
      </c>
      <c r="D160" s="4">
        <v>204574</v>
      </c>
      <c r="E160" s="6">
        <f>D160/D$157</f>
        <v>0.04863827615073505</v>
      </c>
      <c r="F160" s="4">
        <v>196125</v>
      </c>
      <c r="G160" s="6">
        <f>F160/F$157</f>
        <v>0.047230436123860416</v>
      </c>
      <c r="H160" s="4">
        <v>195508</v>
      </c>
      <c r="I160" s="6">
        <f>H160/H$157</f>
        <v>0.04717997179935601</v>
      </c>
      <c r="J160" s="4">
        <v>198522</v>
      </c>
      <c r="K160" s="6">
        <f>J160/J$157</f>
        <v>0.047436808508909724</v>
      </c>
      <c r="L160" s="4">
        <v>206686</v>
      </c>
      <c r="M160" s="6">
        <f>L160/L$157</f>
        <v>0.04713457341918017</v>
      </c>
    </row>
    <row r="161" spans="1:13" ht="15">
      <c r="A161" s="3" t="s">
        <v>99</v>
      </c>
      <c r="B161" s="4">
        <v>5759</v>
      </c>
      <c r="C161" s="6">
        <f>B161/B$157</f>
        <v>0.0013542220736081658</v>
      </c>
      <c r="D161" s="4">
        <v>5068</v>
      </c>
      <c r="E161" s="6">
        <f>D161/D$157</f>
        <v>0.0012049370082802568</v>
      </c>
      <c r="F161" s="4">
        <v>5015</v>
      </c>
      <c r="G161" s="6">
        <f>F161/F$157</f>
        <v>0.0012077024201971192</v>
      </c>
      <c r="H161" s="4">
        <v>3731</v>
      </c>
      <c r="I161" s="6">
        <f>H161/H$157</f>
        <v>0.0009003645619790355</v>
      </c>
      <c r="J161" s="4">
        <v>5483</v>
      </c>
      <c r="K161" s="6">
        <f>J161/J$157</f>
        <v>0.0013101622039590171</v>
      </c>
      <c r="L161" s="4">
        <v>5869</v>
      </c>
      <c r="M161" s="6">
        <f>L161/L$157</f>
        <v>0.001338420654505716</v>
      </c>
    </row>
    <row r="162" spans="1:5" ht="15">
      <c r="A162" s="3" t="s">
        <v>102</v>
      </c>
      <c r="C162" s="3"/>
      <c r="E162" s="3"/>
    </row>
    <row r="163" spans="1:12" ht="15">
      <c r="A163" s="3" t="s">
        <v>100</v>
      </c>
      <c r="B163" s="7">
        <v>70165</v>
      </c>
      <c r="C163" s="3"/>
      <c r="D163" s="7">
        <v>69667</v>
      </c>
      <c r="E163" s="3"/>
      <c r="F163" s="7">
        <v>67458</v>
      </c>
      <c r="H163" s="7">
        <v>67681</v>
      </c>
      <c r="J163" s="7">
        <v>68342</v>
      </c>
      <c r="L163" s="7">
        <v>70378</v>
      </c>
    </row>
    <row r="164" spans="1:12" ht="15">
      <c r="A164" s="3" t="s">
        <v>101</v>
      </c>
      <c r="B164" s="7">
        <v>96963</v>
      </c>
      <c r="C164" s="3"/>
      <c r="D164" s="7">
        <v>94083</v>
      </c>
      <c r="E164" s="3"/>
      <c r="F164" s="7">
        <v>91868</v>
      </c>
      <c r="H164" s="7">
        <v>90882</v>
      </c>
      <c r="J164" s="7">
        <v>91907</v>
      </c>
      <c r="L164" s="7">
        <v>93872</v>
      </c>
    </row>
    <row r="165" spans="1:12" ht="15">
      <c r="A165" s="3" t="s">
        <v>103</v>
      </c>
      <c r="B165" s="4">
        <v>2527253</v>
      </c>
      <c r="C165" s="3"/>
      <c r="D165" s="4">
        <v>2536633</v>
      </c>
      <c r="E165" s="3"/>
      <c r="F165" s="4">
        <v>2513588</v>
      </c>
      <c r="H165" s="4">
        <v>2535469</v>
      </c>
      <c r="J165" s="4">
        <v>2553241</v>
      </c>
      <c r="L165" s="4">
        <v>2584065</v>
      </c>
    </row>
    <row r="166" spans="1:12" ht="15">
      <c r="A166" s="3" t="s">
        <v>104</v>
      </c>
      <c r="B166" s="7">
        <v>100758</v>
      </c>
      <c r="C166" s="3"/>
      <c r="D166" s="7">
        <v>98375</v>
      </c>
      <c r="E166" s="3"/>
      <c r="F166" s="7">
        <v>96110</v>
      </c>
      <c r="H166" s="7">
        <v>93985</v>
      </c>
      <c r="J166" s="7">
        <v>95126</v>
      </c>
      <c r="L166" s="7">
        <v>96572</v>
      </c>
    </row>
    <row r="167" spans="1:12" ht="15">
      <c r="A167" s="3" t="s">
        <v>105</v>
      </c>
      <c r="B167" s="7">
        <v>85426</v>
      </c>
      <c r="C167" s="3"/>
      <c r="D167" s="7">
        <v>84442</v>
      </c>
      <c r="E167" s="3"/>
      <c r="F167" s="7">
        <v>82255</v>
      </c>
      <c r="H167" s="7">
        <v>82427</v>
      </c>
      <c r="J167" s="7">
        <v>83381</v>
      </c>
      <c r="L167" s="7">
        <v>85761</v>
      </c>
    </row>
    <row r="168" spans="1:12" ht="15">
      <c r="A168" s="3" t="s">
        <v>106</v>
      </c>
      <c r="B168" s="7">
        <v>113025</v>
      </c>
      <c r="C168" s="3"/>
      <c r="D168" s="7">
        <v>109594</v>
      </c>
      <c r="E168" s="3"/>
      <c r="F168" s="7">
        <v>107202</v>
      </c>
      <c r="H168" s="7">
        <v>106125</v>
      </c>
      <c r="J168" s="7">
        <v>107083</v>
      </c>
      <c r="L168" s="7">
        <v>109843</v>
      </c>
    </row>
    <row r="169" spans="1:12" ht="15">
      <c r="A169" s="3" t="s">
        <v>107</v>
      </c>
      <c r="B169" s="7">
        <v>35728</v>
      </c>
      <c r="C169" s="3"/>
      <c r="D169" s="7">
        <v>34885</v>
      </c>
      <c r="E169" s="3"/>
      <c r="F169" s="7">
        <v>34090</v>
      </c>
      <c r="H169" s="7">
        <v>33555</v>
      </c>
      <c r="J169" s="7">
        <v>34263</v>
      </c>
      <c r="L169" s="7">
        <v>35179</v>
      </c>
    </row>
    <row r="170" spans="1:12" ht="15">
      <c r="A170" s="3" t="s">
        <v>108</v>
      </c>
      <c r="B170" s="7">
        <v>37611</v>
      </c>
      <c r="C170" s="3"/>
      <c r="D170" s="7">
        <v>38124</v>
      </c>
      <c r="E170" s="3"/>
      <c r="F170" s="7">
        <v>37819</v>
      </c>
      <c r="H170" s="7">
        <v>37230</v>
      </c>
      <c r="J170" s="7">
        <v>37353</v>
      </c>
      <c r="L170" s="7">
        <v>37851</v>
      </c>
    </row>
    <row r="171" spans="1:12" ht="15">
      <c r="A171" s="3" t="s">
        <v>109</v>
      </c>
      <c r="B171" s="7">
        <v>60815</v>
      </c>
      <c r="C171" s="3"/>
      <c r="D171" s="7">
        <v>60878</v>
      </c>
      <c r="E171" s="3"/>
      <c r="F171" s="7">
        <v>60568</v>
      </c>
      <c r="H171" s="7">
        <v>57978</v>
      </c>
      <c r="J171" s="7">
        <v>57738</v>
      </c>
      <c r="L171" s="7">
        <v>55980</v>
      </c>
    </row>
    <row r="172" spans="1:12" ht="15">
      <c r="A172" s="3" t="s">
        <v>110</v>
      </c>
      <c r="B172" s="7">
        <v>48640</v>
      </c>
      <c r="C172" s="3"/>
      <c r="D172" s="7">
        <v>47878</v>
      </c>
      <c r="E172" s="3"/>
      <c r="F172" s="7">
        <v>47155</v>
      </c>
      <c r="H172" s="7">
        <v>45936</v>
      </c>
      <c r="J172" s="7">
        <v>44166</v>
      </c>
      <c r="L172" s="7">
        <v>44343</v>
      </c>
    </row>
    <row r="173" spans="1:5" ht="15">
      <c r="A173" s="3" t="s">
        <v>111</v>
      </c>
      <c r="C173" s="3"/>
      <c r="E173" s="3"/>
    </row>
    <row r="174" spans="1:12" ht="15">
      <c r="A174" s="3" t="s">
        <v>112</v>
      </c>
      <c r="B174" s="6">
        <v>0.087</v>
      </c>
      <c r="C174" s="3"/>
      <c r="D174" s="6">
        <v>0.082</v>
      </c>
      <c r="E174" s="3"/>
      <c r="F174" s="6">
        <v>0.078</v>
      </c>
      <c r="H174" s="6">
        <v>0.078</v>
      </c>
      <c r="J174" s="6">
        <v>0.07</v>
      </c>
      <c r="L174" s="6">
        <v>0.062</v>
      </c>
    </row>
    <row r="175" spans="1:12" ht="15">
      <c r="A175" s="3" t="s">
        <v>113</v>
      </c>
      <c r="B175" s="6">
        <v>0.136</v>
      </c>
      <c r="C175" s="3"/>
      <c r="D175" s="6">
        <v>0.129</v>
      </c>
      <c r="E175" s="3"/>
      <c r="F175" s="6">
        <v>0.12</v>
      </c>
      <c r="H175" s="6">
        <v>0.121</v>
      </c>
      <c r="J175" s="6">
        <v>0.107</v>
      </c>
      <c r="L175" s="6">
        <v>0.096</v>
      </c>
    </row>
    <row r="176" spans="1:12" ht="15">
      <c r="A176" s="3" t="s">
        <v>114</v>
      </c>
      <c r="B176" s="6">
        <v>0.04</v>
      </c>
      <c r="C176" s="3"/>
      <c r="D176" s="6">
        <v>0.034</v>
      </c>
      <c r="E176" s="3"/>
      <c r="F176" s="6">
        <v>0.036</v>
      </c>
      <c r="H176" s="6">
        <v>0.034</v>
      </c>
      <c r="J176" s="6">
        <v>0.029</v>
      </c>
      <c r="L176" s="6">
        <v>0.027</v>
      </c>
    </row>
    <row r="177" spans="1:12" ht="15">
      <c r="A177" s="3" t="s">
        <v>115</v>
      </c>
      <c r="B177" s="6">
        <v>0.239</v>
      </c>
      <c r="C177" s="3"/>
      <c r="D177" s="6">
        <v>0.25</v>
      </c>
      <c r="E177" s="3"/>
      <c r="F177" s="6">
        <v>0.22</v>
      </c>
      <c r="H177" s="6">
        <v>0.239</v>
      </c>
      <c r="J177" s="6">
        <v>0.214</v>
      </c>
      <c r="L177" s="6">
        <v>0.197</v>
      </c>
    </row>
    <row r="178" spans="1:12" ht="15">
      <c r="A178" s="3" t="s">
        <v>116</v>
      </c>
      <c r="B178" s="6">
        <v>0.114</v>
      </c>
      <c r="C178" s="3"/>
      <c r="D178" s="6">
        <v>0.108</v>
      </c>
      <c r="E178" s="3"/>
      <c r="F178" s="6">
        <v>0.104</v>
      </c>
      <c r="H178" s="6">
        <v>0.103</v>
      </c>
      <c r="J178" s="6">
        <v>0.094</v>
      </c>
      <c r="L178" s="6">
        <v>0.087</v>
      </c>
    </row>
    <row r="179" spans="1:12" ht="15">
      <c r="A179" s="3" t="s">
        <v>119</v>
      </c>
      <c r="B179" s="6">
        <v>0.167</v>
      </c>
      <c r="C179" s="3"/>
      <c r="D179" s="6">
        <v>0.154</v>
      </c>
      <c r="E179" s="3"/>
      <c r="F179" s="6">
        <v>0.147</v>
      </c>
      <c r="H179" s="6">
        <v>0.145</v>
      </c>
      <c r="J179" s="6">
        <v>0.135</v>
      </c>
      <c r="L179" s="6">
        <v>0.125</v>
      </c>
    </row>
    <row r="180" spans="1:12" ht="15">
      <c r="A180" s="3" t="s">
        <v>120</v>
      </c>
      <c r="B180" s="6">
        <v>0.099</v>
      </c>
      <c r="C180" s="3"/>
      <c r="D180" s="6">
        <v>0.093</v>
      </c>
      <c r="E180" s="3"/>
      <c r="F180" s="6">
        <v>0.091</v>
      </c>
      <c r="H180" s="6">
        <v>0.089</v>
      </c>
      <c r="J180" s="6">
        <v>0.081</v>
      </c>
      <c r="L180" s="6">
        <v>0.075</v>
      </c>
    </row>
    <row r="181" spans="1:12" ht="15">
      <c r="A181" s="3" t="s">
        <v>121</v>
      </c>
      <c r="B181" s="6">
        <v>0.082</v>
      </c>
      <c r="C181" s="3"/>
      <c r="D181" s="6">
        <v>0.079</v>
      </c>
      <c r="E181" s="3"/>
      <c r="F181" s="6">
        <v>0.078</v>
      </c>
      <c r="H181" s="6">
        <v>0.072</v>
      </c>
      <c r="J181" s="6">
        <v>0.079</v>
      </c>
      <c r="L181" s="6">
        <v>0.079</v>
      </c>
    </row>
    <row r="182" spans="1:5" ht="15">
      <c r="A182" s="3" t="s">
        <v>142</v>
      </c>
      <c r="C182" s="3"/>
      <c r="E182" s="3"/>
    </row>
    <row r="183" spans="1:13" ht="15">
      <c r="A183" s="3" t="s">
        <v>137</v>
      </c>
      <c r="B183" s="4">
        <v>3578260</v>
      </c>
      <c r="C183" s="6">
        <f>B183/B$183</f>
        <v>1</v>
      </c>
      <c r="D183" s="4">
        <v>3574763</v>
      </c>
      <c r="E183" s="6">
        <f>D183/D$183</f>
        <v>1</v>
      </c>
      <c r="F183" s="4">
        <v>3562720</v>
      </c>
      <c r="G183" s="6">
        <f>F183/F$183</f>
        <v>1</v>
      </c>
      <c r="H183" s="4">
        <v>3554909</v>
      </c>
      <c r="I183" s="6">
        <f>H183/H$183</f>
        <v>1</v>
      </c>
      <c r="J183" s="4">
        <v>3524954</v>
      </c>
      <c r="K183" s="6">
        <f>J183/J$183</f>
        <v>1</v>
      </c>
      <c r="L183" s="4">
        <v>3515923</v>
      </c>
      <c r="M183" s="6">
        <f>L183/L$183</f>
        <v>1</v>
      </c>
    </row>
    <row r="184" spans="1:13" ht="15">
      <c r="A184" s="3" t="s">
        <v>138</v>
      </c>
      <c r="B184" s="4">
        <v>3176139</v>
      </c>
      <c r="C184" s="6">
        <f>B184/B$183</f>
        <v>0.8876210784012342</v>
      </c>
      <c r="D184" s="4">
        <v>3198799</v>
      </c>
      <c r="E184" s="6">
        <f>D184/D$183</f>
        <v>0.8948282725316336</v>
      </c>
      <c r="F184" s="4">
        <v>3167629</v>
      </c>
      <c r="G184" s="6">
        <f>F184/F$183</f>
        <v>0.8891041114653973</v>
      </c>
      <c r="H184" s="4">
        <v>3172421</v>
      </c>
      <c r="I184" s="6">
        <f>H184/H$183</f>
        <v>0.8924056846462174</v>
      </c>
      <c r="J184" s="4">
        <v>3154926</v>
      </c>
      <c r="K184" s="6">
        <f>J184/J$183</f>
        <v>0.8950261478589507</v>
      </c>
      <c r="L184" s="4">
        <v>3154012</v>
      </c>
      <c r="M184" s="6">
        <f>L184/L$183</f>
        <v>0.8970651518818814</v>
      </c>
    </row>
    <row r="185" spans="1:13" ht="15">
      <c r="A185" s="3" t="s">
        <v>139</v>
      </c>
      <c r="B185" s="4">
        <v>2034223</v>
      </c>
      <c r="C185" s="6">
        <f>B185/B$183</f>
        <v>0.5684950227205402</v>
      </c>
      <c r="D185" s="4">
        <v>2081481</v>
      </c>
      <c r="E185" s="6">
        <f>D185/D$183</f>
        <v>0.5822710484583173</v>
      </c>
      <c r="F185" s="4">
        <v>2060480</v>
      </c>
      <c r="G185" s="6">
        <f>F185/F$183</f>
        <v>0.5783446355593479</v>
      </c>
      <c r="H185" s="4">
        <v>2106728</v>
      </c>
      <c r="I185" s="6">
        <f>H185/H$183</f>
        <v>0.5926250151550996</v>
      </c>
      <c r="J185" s="4">
        <v>2086551</v>
      </c>
      <c r="K185" s="6">
        <f>J185/J$183</f>
        <v>0.5919370862711967</v>
      </c>
      <c r="L185" s="4">
        <v>2113974</v>
      </c>
      <c r="M185" s="6">
        <f>L185/L$183</f>
        <v>0.6012571947679173</v>
      </c>
    </row>
    <row r="186" spans="1:13" ht="15">
      <c r="A186" s="3" t="s">
        <v>140</v>
      </c>
      <c r="B186" s="4">
        <v>1141916</v>
      </c>
      <c r="C186" s="6">
        <f>B186/B$183</f>
        <v>0.31912605568069397</v>
      </c>
      <c r="D186" s="4">
        <v>1117318</v>
      </c>
      <c r="E186" s="6">
        <f>D186/D$183</f>
        <v>0.3125572240733162</v>
      </c>
      <c r="F186" s="4">
        <v>1107149</v>
      </c>
      <c r="G186" s="6">
        <f>F186/F$183</f>
        <v>0.3107594759060493</v>
      </c>
      <c r="H186" s="4">
        <v>1065693</v>
      </c>
      <c r="I186" s="6">
        <f>H186/H$183</f>
        <v>0.29978066949111776</v>
      </c>
      <c r="J186" s="4">
        <v>1068375</v>
      </c>
      <c r="K186" s="6">
        <f>J186/J$183</f>
        <v>0.30308906158775406</v>
      </c>
      <c r="L186" s="4">
        <v>1040038</v>
      </c>
      <c r="M186" s="6">
        <f>L186/L$183</f>
        <v>0.2958079571139641</v>
      </c>
    </row>
    <row r="187" spans="1:13" ht="15">
      <c r="A187" s="3" t="s">
        <v>141</v>
      </c>
      <c r="B187" s="4">
        <v>402121</v>
      </c>
      <c r="C187" s="6">
        <f>B187/B$183</f>
        <v>0.11237892159876588</v>
      </c>
      <c r="D187" s="4">
        <v>375964</v>
      </c>
      <c r="E187" s="6">
        <f>D187/D$183</f>
        <v>0.10517172746836644</v>
      </c>
      <c r="F187" s="4">
        <v>395091</v>
      </c>
      <c r="G187" s="6">
        <f>F187/F$183</f>
        <v>0.11089588853460278</v>
      </c>
      <c r="H187" s="4">
        <v>382488</v>
      </c>
      <c r="I187" s="6">
        <f>H187/H$183</f>
        <v>0.10759431535378261</v>
      </c>
      <c r="J187" s="4">
        <v>370028</v>
      </c>
      <c r="K187" s="6">
        <f>J187/J$183</f>
        <v>0.10497385214104922</v>
      </c>
      <c r="L187" s="4">
        <v>361911</v>
      </c>
      <c r="M187" s="6">
        <f>L187/L$183</f>
        <v>0.10293484811811862</v>
      </c>
    </row>
    <row r="188" spans="1:7" ht="15">
      <c r="A188" s="3" t="s">
        <v>150</v>
      </c>
      <c r="C188" s="3"/>
      <c r="E188" s="3"/>
      <c r="G188" s="3"/>
    </row>
    <row r="189" spans="1:12" ht="15">
      <c r="A189" s="3" t="s">
        <v>143</v>
      </c>
      <c r="B189" s="8">
        <v>307700</v>
      </c>
      <c r="C189" s="3"/>
      <c r="D189" s="8">
        <v>311600</v>
      </c>
      <c r="E189" s="3"/>
      <c r="F189" s="8">
        <v>324900</v>
      </c>
      <c r="G189" s="3"/>
      <c r="H189" s="8">
        <v>339200</v>
      </c>
      <c r="J189" s="8">
        <v>348300</v>
      </c>
      <c r="L189" s="8">
        <v>364100</v>
      </c>
    </row>
    <row r="190" spans="1:12" ht="15">
      <c r="A190" s="3" t="s">
        <v>144</v>
      </c>
      <c r="B190" s="4">
        <v>1404337</v>
      </c>
      <c r="C190" s="3"/>
      <c r="D190" s="4">
        <v>1459810</v>
      </c>
      <c r="E190" s="3"/>
      <c r="F190" s="4">
        <v>1447682</v>
      </c>
      <c r="G190" s="3"/>
      <c r="H190" s="4">
        <v>1496628</v>
      </c>
      <c r="J190" s="4">
        <v>1488050</v>
      </c>
      <c r="L190" s="4">
        <v>1519326</v>
      </c>
    </row>
    <row r="191" spans="1:12" ht="15">
      <c r="A191" s="3" t="s">
        <v>145</v>
      </c>
      <c r="B191" s="8">
        <v>2296</v>
      </c>
      <c r="C191" s="3"/>
      <c r="D191" s="8">
        <v>2342</v>
      </c>
      <c r="E191" s="3"/>
      <c r="F191" s="8">
        <v>2397</v>
      </c>
      <c r="G191" s="3"/>
      <c r="H191" s="8">
        <v>2370</v>
      </c>
      <c r="J191" s="8">
        <v>2401</v>
      </c>
      <c r="L191" s="8">
        <v>2360</v>
      </c>
    </row>
    <row r="192" spans="1:12" ht="15">
      <c r="A192" s="3" t="s">
        <v>148</v>
      </c>
      <c r="B192" s="6">
        <v>0.409</v>
      </c>
      <c r="C192" s="3"/>
      <c r="D192" s="6">
        <v>0.439</v>
      </c>
      <c r="E192" s="3"/>
      <c r="F192" s="6">
        <v>0.472</v>
      </c>
      <c r="G192" s="3"/>
      <c r="H192" s="6">
        <v>0.46699999999999997</v>
      </c>
      <c r="J192" s="6">
        <v>0.47</v>
      </c>
      <c r="L192" s="6">
        <v>0.465</v>
      </c>
    </row>
    <row r="193" spans="1:12" ht="15">
      <c r="A193" s="3" t="s">
        <v>146</v>
      </c>
      <c r="B193" s="4">
        <v>629886</v>
      </c>
      <c r="C193" s="3"/>
      <c r="D193" s="4">
        <v>621671</v>
      </c>
      <c r="E193" s="3"/>
      <c r="F193" s="4">
        <v>612798</v>
      </c>
      <c r="G193" s="3"/>
      <c r="H193" s="4">
        <v>610100</v>
      </c>
      <c r="J193" s="4">
        <v>598501</v>
      </c>
      <c r="L193" s="4">
        <v>594648</v>
      </c>
    </row>
    <row r="194" spans="1:12" ht="15">
      <c r="A194" s="3" t="s">
        <v>145</v>
      </c>
      <c r="B194" s="8">
        <v>945</v>
      </c>
      <c r="C194" s="3"/>
      <c r="D194" s="8">
        <v>930</v>
      </c>
      <c r="E194" s="3"/>
      <c r="F194" s="8">
        <v>936</v>
      </c>
      <c r="G194" s="3"/>
      <c r="H194" s="8">
        <v>909</v>
      </c>
      <c r="J194" s="8">
        <v>895</v>
      </c>
      <c r="L194" s="8">
        <v>874</v>
      </c>
    </row>
    <row r="195" spans="1:12" ht="15">
      <c r="A195" s="3" t="s">
        <v>151</v>
      </c>
      <c r="B195" s="6">
        <v>0.266</v>
      </c>
      <c r="C195" s="3"/>
      <c r="D195" s="6">
        <v>0.28400000000000003</v>
      </c>
      <c r="E195" s="3"/>
      <c r="F195" s="6">
        <v>0.301</v>
      </c>
      <c r="G195" s="3"/>
      <c r="H195" s="6">
        <v>0.297</v>
      </c>
      <c r="J195" s="6">
        <v>0.3</v>
      </c>
      <c r="L195" s="6">
        <v>0.278</v>
      </c>
    </row>
    <row r="196" spans="1:12" ht="15">
      <c r="A196" s="3" t="s">
        <v>147</v>
      </c>
      <c r="B196" s="8">
        <v>1171</v>
      </c>
      <c r="C196" s="3"/>
      <c r="D196" s="8">
        <v>1148</v>
      </c>
      <c r="E196" s="3"/>
      <c r="F196" s="8">
        <v>1135</v>
      </c>
      <c r="G196" s="3"/>
      <c r="H196" s="8">
        <v>1114</v>
      </c>
      <c r="J196" s="8">
        <v>1108</v>
      </c>
      <c r="L196" s="8">
        <v>1068</v>
      </c>
    </row>
    <row r="197" spans="1:13" ht="15">
      <c r="A197" s="17" t="s">
        <v>149</v>
      </c>
      <c r="B197" s="18">
        <v>0.538</v>
      </c>
      <c r="C197" s="17"/>
      <c r="D197" s="18">
        <v>0.542</v>
      </c>
      <c r="E197" s="17"/>
      <c r="F197" s="18">
        <v>0.546</v>
      </c>
      <c r="G197" s="17"/>
      <c r="H197" s="18">
        <v>0.543</v>
      </c>
      <c r="I197" s="18"/>
      <c r="J197" s="18">
        <v>0.526</v>
      </c>
      <c r="K197" s="18"/>
      <c r="L197" s="18">
        <v>0.501</v>
      </c>
      <c r="M197" s="18"/>
    </row>
    <row r="199" spans="1:7" ht="15">
      <c r="A199" s="19" t="s">
        <v>177</v>
      </c>
      <c r="B199" s="19"/>
      <c r="C199" s="19"/>
      <c r="D199" s="19"/>
      <c r="E199" s="19"/>
      <c r="F199" s="19"/>
      <c r="G199" s="19"/>
    </row>
    <row r="200" spans="1:7" ht="15">
      <c r="A200" s="19" t="s">
        <v>178</v>
      </c>
      <c r="B200" s="19"/>
      <c r="C200" s="19"/>
      <c r="D200" s="19"/>
      <c r="E200" s="19"/>
      <c r="F200" s="19"/>
      <c r="G200" s="19"/>
    </row>
    <row r="201" spans="1:7" ht="15">
      <c r="A201" s="21" t="s">
        <v>160</v>
      </c>
      <c r="B201" s="21"/>
      <c r="C201" s="21"/>
      <c r="D201" s="21"/>
      <c r="E201" s="21"/>
      <c r="F201" s="21"/>
      <c r="G201" s="21"/>
    </row>
    <row r="203" spans="1:7" ht="15">
      <c r="A203" s="23" t="s">
        <v>203</v>
      </c>
      <c r="B203" s="23"/>
      <c r="C203" s="23"/>
      <c r="D203" s="23"/>
      <c r="E203" s="23"/>
      <c r="F203" s="23"/>
      <c r="G203" s="23"/>
    </row>
  </sheetData>
  <sheetProtection/>
  <hyperlinks>
    <hyperlink ref="A201" r:id="rId1" tooltip="Population Estimates for New Jersey" display="Population Estimates for New Jersey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9.375" style="0" customWidth="1"/>
    <col min="2" max="2" width="9.125" style="0" customWidth="1"/>
    <col min="3" max="3" width="8.125" style="0" customWidth="1"/>
    <col min="4" max="4" width="9.125" style="0" customWidth="1"/>
    <col min="5" max="5" width="8.125" style="0" customWidth="1"/>
    <col min="6" max="6" width="9.125" style="0" customWidth="1"/>
    <col min="7" max="7" width="8.125" style="0" customWidth="1"/>
    <col min="8" max="8" width="9.125" style="0" customWidth="1"/>
    <col min="9" max="9" width="8.125" style="0" customWidth="1"/>
  </cols>
  <sheetData>
    <row r="1" spans="1:7" ht="15">
      <c r="A1" s="10" t="s">
        <v>194</v>
      </c>
      <c r="B1" s="1"/>
      <c r="C1" s="1"/>
      <c r="D1" s="1"/>
      <c r="E1" s="1"/>
      <c r="F1" s="1"/>
      <c r="G1" s="2"/>
    </row>
    <row r="2" spans="1:7" ht="15">
      <c r="A2" s="9" t="s">
        <v>172</v>
      </c>
      <c r="B2" s="2"/>
      <c r="C2" s="2"/>
      <c r="D2" s="2"/>
      <c r="E2" s="2"/>
      <c r="F2" s="2"/>
      <c r="G2" s="2"/>
    </row>
    <row r="3" spans="1:7" ht="15">
      <c r="A3" s="2"/>
      <c r="B3" s="2"/>
      <c r="C3" s="2"/>
      <c r="D3" s="2"/>
      <c r="E3" s="2"/>
      <c r="F3" s="2"/>
      <c r="G3" s="2"/>
    </row>
    <row r="4" spans="1:9" ht="15">
      <c r="A4" s="12"/>
      <c r="B4" s="15">
        <v>2007</v>
      </c>
      <c r="C4" s="15"/>
      <c r="D4" s="15">
        <v>2006</v>
      </c>
      <c r="E4" s="15"/>
      <c r="F4" s="15" t="s">
        <v>161</v>
      </c>
      <c r="G4" s="16"/>
      <c r="H4" s="15" t="s">
        <v>162</v>
      </c>
      <c r="I4" s="16"/>
    </row>
    <row r="5" spans="1:9" ht="15">
      <c r="A5" s="13" t="s">
        <v>155</v>
      </c>
      <c r="B5" s="14" t="s">
        <v>153</v>
      </c>
      <c r="C5" s="14" t="s">
        <v>154</v>
      </c>
      <c r="D5" s="14" t="s">
        <v>153</v>
      </c>
      <c r="E5" s="14" t="s">
        <v>154</v>
      </c>
      <c r="F5" s="14" t="s">
        <v>153</v>
      </c>
      <c r="G5" s="14" t="s">
        <v>154</v>
      </c>
      <c r="H5" s="14" t="s">
        <v>153</v>
      </c>
      <c r="I5" s="14" t="s">
        <v>154</v>
      </c>
    </row>
    <row r="6" spans="1:3" ht="15">
      <c r="A6" s="3" t="s">
        <v>122</v>
      </c>
      <c r="B6" s="3"/>
      <c r="C6" s="3"/>
    </row>
    <row r="7" spans="1:9" ht="15">
      <c r="A7" s="3" t="s">
        <v>152</v>
      </c>
      <c r="B7" s="4">
        <v>8685920</v>
      </c>
      <c r="C7" s="6">
        <f aca="true" t="shared" si="0" ref="C7:C15">B7/B$7</f>
        <v>1</v>
      </c>
      <c r="D7" s="4">
        <v>8724560</v>
      </c>
      <c r="E7" s="6">
        <f>D7/D$7</f>
        <v>1</v>
      </c>
      <c r="F7" s="4">
        <v>8521427</v>
      </c>
      <c r="G7" s="6">
        <f aca="true" t="shared" si="1" ref="G7:G15">F7/F$7</f>
        <v>1</v>
      </c>
      <c r="H7" s="4">
        <v>8503294</v>
      </c>
      <c r="I7" s="6">
        <f>H7/H$7</f>
        <v>1</v>
      </c>
    </row>
    <row r="8" spans="1:9" ht="15">
      <c r="A8" s="3" t="s">
        <v>124</v>
      </c>
      <c r="B8" s="4">
        <v>4251992</v>
      </c>
      <c r="C8" s="6">
        <f t="shared" si="0"/>
        <v>0.4895269585720338</v>
      </c>
      <c r="D8" s="4">
        <v>4260169</v>
      </c>
      <c r="E8" s="6">
        <f aca="true" t="shared" si="2" ref="E8:E15">D8/D$7</f>
        <v>0.48829614330120946</v>
      </c>
      <c r="F8" s="4">
        <v>4138329</v>
      </c>
      <c r="G8" s="6">
        <f t="shared" si="1"/>
        <v>0.4856380275275491</v>
      </c>
      <c r="H8" s="4">
        <v>4110067</v>
      </c>
      <c r="I8" s="6">
        <f aca="true" t="shared" si="3" ref="I8:I15">H8/H$7</f>
        <v>0.48334998178353</v>
      </c>
    </row>
    <row r="9" spans="1:9" ht="15">
      <c r="A9" s="3" t="s">
        <v>125</v>
      </c>
      <c r="B9" s="4">
        <v>4433928</v>
      </c>
      <c r="C9" s="6">
        <f t="shared" si="0"/>
        <v>0.5104730414279662</v>
      </c>
      <c r="D9" s="4">
        <v>4464391</v>
      </c>
      <c r="E9" s="6">
        <f t="shared" si="2"/>
        <v>0.5117038566987906</v>
      </c>
      <c r="F9" s="4">
        <v>4383098</v>
      </c>
      <c r="G9" s="6">
        <f t="shared" si="1"/>
        <v>0.514361972472451</v>
      </c>
      <c r="H9" s="4">
        <v>4393227</v>
      </c>
      <c r="I9" s="6">
        <f t="shared" si="3"/>
        <v>0.5166500182164699</v>
      </c>
    </row>
    <row r="10" spans="1:9" ht="15">
      <c r="A10" s="3" t="s">
        <v>117</v>
      </c>
      <c r="B10" s="4">
        <v>6623152</v>
      </c>
      <c r="C10" s="6">
        <f t="shared" si="0"/>
        <v>0.7625158877816052</v>
      </c>
      <c r="D10" s="4">
        <v>6634907</v>
      </c>
      <c r="E10" s="6">
        <f t="shared" si="2"/>
        <v>0.7604861448600273</v>
      </c>
      <c r="F10" s="4">
        <v>6366744</v>
      </c>
      <c r="G10" s="6">
        <f t="shared" si="1"/>
        <v>0.7471452844693734</v>
      </c>
      <c r="H10" s="4">
        <v>6352672</v>
      </c>
      <c r="I10" s="6">
        <f t="shared" si="3"/>
        <v>0.7470836595794524</v>
      </c>
    </row>
    <row r="11" spans="1:9" ht="15">
      <c r="A11" s="3" t="s">
        <v>124</v>
      </c>
      <c r="B11" s="4">
        <v>3191227</v>
      </c>
      <c r="C11" s="6">
        <f t="shared" si="0"/>
        <v>0.3674023016560134</v>
      </c>
      <c r="D11" s="4">
        <v>3193607</v>
      </c>
      <c r="E11" s="6">
        <f t="shared" si="2"/>
        <v>0.3660479153103423</v>
      </c>
      <c r="F11" s="4">
        <v>3036977</v>
      </c>
      <c r="G11" s="6">
        <f t="shared" si="1"/>
        <v>0.3563930078847123</v>
      </c>
      <c r="H11" s="4">
        <v>3019829</v>
      </c>
      <c r="I11" s="6">
        <f t="shared" si="3"/>
        <v>0.3551363742098062</v>
      </c>
    </row>
    <row r="12" spans="1:9" ht="15">
      <c r="A12" s="3" t="s">
        <v>125</v>
      </c>
      <c r="B12" s="4">
        <v>3431925</v>
      </c>
      <c r="C12" s="6">
        <f t="shared" si="0"/>
        <v>0.3951135861255918</v>
      </c>
      <c r="D12" s="4">
        <v>3441300</v>
      </c>
      <c r="E12" s="6">
        <f t="shared" si="2"/>
        <v>0.39443822954968505</v>
      </c>
      <c r="F12" s="4">
        <v>3329767</v>
      </c>
      <c r="G12" s="6">
        <f t="shared" si="1"/>
        <v>0.3907522765846612</v>
      </c>
      <c r="H12" s="4">
        <v>3332843</v>
      </c>
      <c r="I12" s="6">
        <f t="shared" si="3"/>
        <v>0.3919472853696462</v>
      </c>
    </row>
    <row r="13" spans="1:9" ht="15">
      <c r="A13" s="3" t="s">
        <v>118</v>
      </c>
      <c r="B13" s="4">
        <v>1134691</v>
      </c>
      <c r="C13" s="6">
        <f t="shared" si="0"/>
        <v>0.1306356724446</v>
      </c>
      <c r="D13" s="4">
        <v>1125605</v>
      </c>
      <c r="E13" s="6">
        <f t="shared" si="2"/>
        <v>0.12901567528906902</v>
      </c>
      <c r="F13" s="4">
        <v>1068010</v>
      </c>
      <c r="G13" s="6">
        <f t="shared" si="1"/>
        <v>0.12533229469665116</v>
      </c>
      <c r="H13" s="4">
        <v>1064632</v>
      </c>
      <c r="I13" s="6">
        <f t="shared" si="3"/>
        <v>0.1252023039542088</v>
      </c>
    </row>
    <row r="14" spans="1:9" ht="15">
      <c r="A14" s="3" t="s">
        <v>124</v>
      </c>
      <c r="B14" s="4">
        <v>465254</v>
      </c>
      <c r="C14" s="6">
        <f t="shared" si="0"/>
        <v>0.05356415900676036</v>
      </c>
      <c r="D14" s="4">
        <v>461491</v>
      </c>
      <c r="E14" s="6">
        <f t="shared" si="2"/>
        <v>0.052895618804845175</v>
      </c>
      <c r="F14" s="4">
        <v>440500</v>
      </c>
      <c r="G14" s="6">
        <f t="shared" si="1"/>
        <v>0.051693219926662516</v>
      </c>
      <c r="H14" s="4">
        <v>440046</v>
      </c>
      <c r="I14" s="6">
        <f t="shared" si="3"/>
        <v>0.051750062975595104</v>
      </c>
    </row>
    <row r="15" spans="1:9" ht="15">
      <c r="A15" s="3" t="s">
        <v>125</v>
      </c>
      <c r="B15" s="4">
        <v>669437</v>
      </c>
      <c r="C15" s="6">
        <f t="shared" si="0"/>
        <v>0.07707151343783963</v>
      </c>
      <c r="D15" s="4">
        <v>664114</v>
      </c>
      <c r="E15" s="6">
        <f t="shared" si="2"/>
        <v>0.07612005648422385</v>
      </c>
      <c r="F15" s="4">
        <v>627510</v>
      </c>
      <c r="G15" s="6">
        <f t="shared" si="1"/>
        <v>0.07363907476998864</v>
      </c>
      <c r="H15" s="4">
        <v>624586</v>
      </c>
      <c r="I15" s="6">
        <f t="shared" si="3"/>
        <v>0.0734522409786137</v>
      </c>
    </row>
    <row r="16" spans="1:9" ht="15">
      <c r="A16" s="3" t="s">
        <v>123</v>
      </c>
      <c r="B16" s="11">
        <v>38.4</v>
      </c>
      <c r="C16" s="11"/>
      <c r="D16" s="11">
        <v>38.2</v>
      </c>
      <c r="E16" s="11"/>
      <c r="F16" s="11">
        <v>38</v>
      </c>
      <c r="G16" s="11"/>
      <c r="H16" s="11">
        <v>37.8</v>
      </c>
      <c r="I16" s="11"/>
    </row>
    <row r="17" spans="1:9" ht="15">
      <c r="A17" s="3" t="s">
        <v>133</v>
      </c>
      <c r="B17" s="4"/>
      <c r="C17" s="4"/>
      <c r="D17" s="4"/>
      <c r="E17" s="4"/>
      <c r="F17" s="4"/>
      <c r="G17" s="4"/>
      <c r="H17" s="4"/>
      <c r="I17" s="4"/>
    </row>
    <row r="18" spans="1:9" ht="15">
      <c r="A18" s="3" t="s">
        <v>126</v>
      </c>
      <c r="B18" s="4">
        <v>6037580</v>
      </c>
      <c r="C18" s="6">
        <f aca="true" t="shared" si="4" ref="C18:C24">B18/B$7</f>
        <v>0.6950996555344742</v>
      </c>
      <c r="D18" s="4">
        <v>6073160</v>
      </c>
      <c r="E18" s="6">
        <f aca="true" t="shared" si="5" ref="E18:E24">D18/D$7</f>
        <v>0.6960992875285401</v>
      </c>
      <c r="F18" s="4">
        <v>5954926</v>
      </c>
      <c r="G18" s="6">
        <f aca="true" t="shared" si="6" ref="G18:G24">F18/F$7</f>
        <v>0.6988179327241787</v>
      </c>
      <c r="H18" s="4">
        <v>6003502</v>
      </c>
      <c r="I18" s="6">
        <f aca="true" t="shared" si="7" ref="I18:I24">H18/H$7</f>
        <v>0.7060207491355703</v>
      </c>
    </row>
    <row r="19" spans="1:9" ht="15">
      <c r="A19" s="3" t="s">
        <v>127</v>
      </c>
      <c r="B19" s="4">
        <v>1185829</v>
      </c>
      <c r="C19" s="6">
        <f t="shared" si="4"/>
        <v>0.1365231316889863</v>
      </c>
      <c r="D19" s="4">
        <v>1187161</v>
      </c>
      <c r="E19" s="6">
        <f t="shared" si="5"/>
        <v>0.13607116003557773</v>
      </c>
      <c r="F19" s="4">
        <v>1130967</v>
      </c>
      <c r="G19" s="6">
        <f t="shared" si="6"/>
        <v>0.1327203765284852</v>
      </c>
      <c r="H19" s="4">
        <v>1117643</v>
      </c>
      <c r="I19" s="6">
        <f t="shared" si="7"/>
        <v>0.1314364762643747</v>
      </c>
    </row>
    <row r="20" spans="1:9" ht="15">
      <c r="A20" s="3" t="s">
        <v>128</v>
      </c>
      <c r="B20" s="4">
        <v>18022</v>
      </c>
      <c r="C20" s="6">
        <f t="shared" si="4"/>
        <v>0.0020748521745537606</v>
      </c>
      <c r="D20" s="4">
        <v>17494</v>
      </c>
      <c r="E20" s="6">
        <f t="shared" si="5"/>
        <v>0.002005144098957426</v>
      </c>
      <c r="F20" s="4">
        <v>20745</v>
      </c>
      <c r="G20" s="6">
        <f t="shared" si="6"/>
        <v>0.0024344514128912917</v>
      </c>
      <c r="H20" s="4">
        <v>12967</v>
      </c>
      <c r="I20" s="6">
        <f t="shared" si="7"/>
        <v>0.0015249384532629354</v>
      </c>
    </row>
    <row r="21" spans="1:9" ht="15">
      <c r="A21" s="3" t="s">
        <v>129</v>
      </c>
      <c r="B21" s="4">
        <v>648484</v>
      </c>
      <c r="C21" s="6">
        <f t="shared" si="4"/>
        <v>0.07465921859745427</v>
      </c>
      <c r="D21" s="4">
        <v>652378</v>
      </c>
      <c r="E21" s="6">
        <f t="shared" si="5"/>
        <v>0.07477488836113225</v>
      </c>
      <c r="F21" s="4">
        <v>620588</v>
      </c>
      <c r="G21" s="6">
        <f t="shared" si="6"/>
        <v>0.0728267695070321</v>
      </c>
      <c r="H21" s="4">
        <v>601939</v>
      </c>
      <c r="I21" s="6">
        <f t="shared" si="7"/>
        <v>0.07078892015259028</v>
      </c>
    </row>
    <row r="22" spans="1:9" ht="15">
      <c r="A22" s="3" t="s">
        <v>130</v>
      </c>
      <c r="B22" s="4">
        <v>1677</v>
      </c>
      <c r="C22" s="6">
        <f t="shared" si="4"/>
        <v>0.0001930710851585094</v>
      </c>
      <c r="D22" s="4">
        <v>4362</v>
      </c>
      <c r="E22" s="6">
        <f t="shared" si="5"/>
        <v>0.0004999679066909964</v>
      </c>
      <c r="F22" s="4">
        <v>3626</v>
      </c>
      <c r="G22" s="6">
        <f t="shared" si="6"/>
        <v>0.0004255155855938213</v>
      </c>
      <c r="H22" s="4">
        <v>3937</v>
      </c>
      <c r="I22" s="6">
        <f t="shared" si="7"/>
        <v>0.0004629970456154991</v>
      </c>
    </row>
    <row r="23" spans="1:9" ht="15">
      <c r="A23" s="3" t="s">
        <v>131</v>
      </c>
      <c r="B23" s="4">
        <v>652830</v>
      </c>
      <c r="C23" s="6">
        <f t="shared" si="4"/>
        <v>0.07515956858916499</v>
      </c>
      <c r="D23" s="4">
        <v>661229</v>
      </c>
      <c r="E23" s="6">
        <f t="shared" si="5"/>
        <v>0.07578938078252657</v>
      </c>
      <c r="F23" s="4">
        <v>665275</v>
      </c>
      <c r="G23" s="6">
        <f t="shared" si="6"/>
        <v>0.07807084423770808</v>
      </c>
      <c r="H23" s="4">
        <v>627599</v>
      </c>
      <c r="I23" s="6">
        <f t="shared" si="7"/>
        <v>0.07380657425228387</v>
      </c>
    </row>
    <row r="24" spans="1:9" ht="15">
      <c r="A24" s="3" t="s">
        <v>132</v>
      </c>
      <c r="B24" s="4">
        <v>141498</v>
      </c>
      <c r="C24" s="6">
        <f t="shared" si="4"/>
        <v>0.01629050233020797</v>
      </c>
      <c r="D24" s="4">
        <v>128776</v>
      </c>
      <c r="E24" s="6">
        <f t="shared" si="5"/>
        <v>0.01476017128657491</v>
      </c>
      <c r="F24" s="4">
        <v>125300</v>
      </c>
      <c r="G24" s="6">
        <f t="shared" si="6"/>
        <v>0.014704110004110814</v>
      </c>
      <c r="H24" s="4">
        <v>135707</v>
      </c>
      <c r="I24" s="6">
        <f t="shared" si="7"/>
        <v>0.015959344696302398</v>
      </c>
    </row>
    <row r="25" spans="1:9" ht="15">
      <c r="A25" s="3" t="s">
        <v>136</v>
      </c>
      <c r="B25" s="4"/>
      <c r="C25" s="4"/>
      <c r="D25" s="4"/>
      <c r="E25" s="4"/>
      <c r="F25" s="4"/>
      <c r="G25" s="4"/>
      <c r="H25" s="4"/>
      <c r="I25" s="4"/>
    </row>
    <row r="26" spans="1:9" ht="15">
      <c r="A26" s="3" t="s">
        <v>134</v>
      </c>
      <c r="B26" s="4">
        <v>1382029</v>
      </c>
      <c r="C26" s="6">
        <f>B26/B$7</f>
        <v>0.159111412492862</v>
      </c>
      <c r="D26" s="4">
        <v>1364699</v>
      </c>
      <c r="E26" s="6">
        <f>D26/D$7</f>
        <v>0.15642038108512063</v>
      </c>
      <c r="F26" s="4">
        <v>1307412</v>
      </c>
      <c r="G26" s="6">
        <f>F26/F$7</f>
        <v>0.15342641555223085</v>
      </c>
      <c r="H26" s="4">
        <v>1274500</v>
      </c>
      <c r="I26" s="6">
        <f>H26/H$7</f>
        <v>0.14988309236397096</v>
      </c>
    </row>
    <row r="27" spans="1:9" ht="15">
      <c r="A27" s="3" t="s">
        <v>135</v>
      </c>
      <c r="B27" s="4">
        <v>7303891</v>
      </c>
      <c r="C27" s="6">
        <f>B27/B$7</f>
        <v>0.840888587507138</v>
      </c>
      <c r="D27" s="4">
        <v>7359861</v>
      </c>
      <c r="E27" s="6">
        <f>D27/D$7</f>
        <v>0.8435796189148794</v>
      </c>
      <c r="F27" s="4">
        <v>7214015</v>
      </c>
      <c r="G27" s="6">
        <f>F27/F$7</f>
        <v>0.8465735844477691</v>
      </c>
      <c r="H27" s="4">
        <v>7228794</v>
      </c>
      <c r="I27" s="6">
        <f>H27/H$7</f>
        <v>0.8501169076360291</v>
      </c>
    </row>
    <row r="28" ht="15">
      <c r="A28" t="s">
        <v>48</v>
      </c>
    </row>
    <row r="29" spans="1:9" ht="15">
      <c r="A29" s="3" t="s">
        <v>0</v>
      </c>
      <c r="B29" s="4">
        <v>3149910</v>
      </c>
      <c r="C29" s="6">
        <f aca="true" t="shared" si="8" ref="C29:C34">B29/B$29</f>
        <v>1</v>
      </c>
      <c r="D29" s="4">
        <v>3135490</v>
      </c>
      <c r="E29" s="6">
        <f aca="true" t="shared" si="9" ref="E29:E34">D29/D$29</f>
        <v>1</v>
      </c>
      <c r="F29" s="4">
        <v>3141956</v>
      </c>
      <c r="G29" s="6">
        <f aca="true" t="shared" si="10" ref="G29:G34">F29/F$29</f>
        <v>1</v>
      </c>
      <c r="H29" s="4">
        <v>3134481</v>
      </c>
      <c r="I29" s="6">
        <f>H29/H$29</f>
        <v>1</v>
      </c>
    </row>
    <row r="30" spans="1:9" ht="15">
      <c r="A30" s="3" t="s">
        <v>49</v>
      </c>
      <c r="B30" s="4">
        <v>2185324</v>
      </c>
      <c r="C30" s="6">
        <f t="shared" si="8"/>
        <v>0.6937734728928763</v>
      </c>
      <c r="D30" s="4">
        <v>2180404</v>
      </c>
      <c r="E30" s="6">
        <f t="shared" si="9"/>
        <v>0.6953949781373884</v>
      </c>
      <c r="F30" s="4">
        <v>2172279</v>
      </c>
      <c r="G30" s="6">
        <f t="shared" si="10"/>
        <v>0.6913779187232412</v>
      </c>
      <c r="H30" s="4">
        <v>2200082</v>
      </c>
      <c r="I30" s="6">
        <f>H30/H$29</f>
        <v>0.7018967414382158</v>
      </c>
    </row>
    <row r="31" spans="1:9" ht="15">
      <c r="A31" s="3" t="s">
        <v>50</v>
      </c>
      <c r="B31" s="4">
        <v>1633264</v>
      </c>
      <c r="C31" s="6">
        <f t="shared" si="8"/>
        <v>0.5185113225457235</v>
      </c>
      <c r="D31" s="4">
        <v>1631340</v>
      </c>
      <c r="E31" s="6">
        <f t="shared" si="9"/>
        <v>0.5202823163205751</v>
      </c>
      <c r="F31" s="4">
        <v>1628661</v>
      </c>
      <c r="G31" s="6">
        <f t="shared" si="10"/>
        <v>0.5183589458286494</v>
      </c>
      <c r="H31" s="4">
        <v>1655479</v>
      </c>
      <c r="I31" s="6">
        <f>H31/H$29</f>
        <v>0.5281509123839002</v>
      </c>
    </row>
    <row r="32" spans="1:9" ht="15">
      <c r="A32" s="3" t="s">
        <v>51</v>
      </c>
      <c r="B32" s="4">
        <v>148880</v>
      </c>
      <c r="C32" s="6">
        <f t="shared" si="8"/>
        <v>0.04726484248756314</v>
      </c>
      <c r="D32" s="4">
        <v>144716</v>
      </c>
      <c r="E32" s="6">
        <f t="shared" si="9"/>
        <v>0.04615418961629602</v>
      </c>
      <c r="F32" s="4">
        <v>148217</v>
      </c>
      <c r="G32" s="6">
        <f t="shared" si="10"/>
        <v>0.04717348046885443</v>
      </c>
      <c r="H32" s="20" t="s">
        <v>159</v>
      </c>
      <c r="I32" s="6" t="s">
        <v>159</v>
      </c>
    </row>
    <row r="33" spans="1:9" ht="15">
      <c r="A33" s="3" t="s">
        <v>52</v>
      </c>
      <c r="B33" s="4">
        <v>403180</v>
      </c>
      <c r="C33" s="6">
        <f t="shared" si="8"/>
        <v>0.12799730785958963</v>
      </c>
      <c r="D33" s="4">
        <v>404348</v>
      </c>
      <c r="E33" s="6">
        <f t="shared" si="9"/>
        <v>0.12895847220051732</v>
      </c>
      <c r="F33" s="4">
        <v>395401</v>
      </c>
      <c r="G33" s="6">
        <f t="shared" si="10"/>
        <v>0.12584549242573734</v>
      </c>
      <c r="H33" s="4">
        <v>410107</v>
      </c>
      <c r="I33" s="6">
        <f>H33/H$29</f>
        <v>0.13083729012873263</v>
      </c>
    </row>
    <row r="34" spans="1:9" ht="15">
      <c r="A34" s="3" t="s">
        <v>53</v>
      </c>
      <c r="B34" s="4">
        <v>964586</v>
      </c>
      <c r="C34" s="6">
        <f t="shared" si="8"/>
        <v>0.30622652710712367</v>
      </c>
      <c r="D34" s="4">
        <v>955086</v>
      </c>
      <c r="E34" s="6">
        <f t="shared" si="9"/>
        <v>0.30460502186261157</v>
      </c>
      <c r="F34" s="4">
        <v>969677</v>
      </c>
      <c r="G34" s="6">
        <f t="shared" si="10"/>
        <v>0.30862208127675883</v>
      </c>
      <c r="H34" s="4">
        <v>934399</v>
      </c>
      <c r="I34" s="6">
        <f>H34/H$29</f>
        <v>0.2981032585617842</v>
      </c>
    </row>
    <row r="35" spans="1:9" ht="15">
      <c r="A35" s="3" t="s">
        <v>1</v>
      </c>
      <c r="B35" s="5">
        <v>2.7</v>
      </c>
      <c r="C35" s="5"/>
      <c r="D35" s="5">
        <v>2.72</v>
      </c>
      <c r="E35" s="5"/>
      <c r="F35" s="5">
        <v>2.71</v>
      </c>
      <c r="G35" s="5"/>
      <c r="H35" s="5">
        <v>2.71</v>
      </c>
      <c r="I35" s="5"/>
    </row>
    <row r="36" spans="1:9" ht="15">
      <c r="A36" s="3" t="s">
        <v>2</v>
      </c>
      <c r="B36" s="5">
        <v>3.27</v>
      </c>
      <c r="C36" s="5"/>
      <c r="D36" s="5">
        <v>3.29</v>
      </c>
      <c r="E36" s="5"/>
      <c r="F36" s="5">
        <v>3.31</v>
      </c>
      <c r="G36" s="5"/>
      <c r="H36" s="5">
        <v>3.27</v>
      </c>
      <c r="I36" s="5"/>
    </row>
    <row r="37" ht="15">
      <c r="A37" s="3" t="s">
        <v>42</v>
      </c>
    </row>
    <row r="38" spans="1:9" ht="15">
      <c r="A38" s="3" t="s">
        <v>5</v>
      </c>
      <c r="B38" s="4">
        <f aca="true" t="shared" si="11" ref="B38:B43">B44+B50</f>
        <v>6992064</v>
      </c>
      <c r="C38" s="6">
        <f aca="true" t="shared" si="12" ref="C38:C43">B38/B$38</f>
        <v>1</v>
      </c>
      <c r="D38" s="4">
        <f aca="true" t="shared" si="13" ref="D38:D43">D44+D50</f>
        <v>7006178</v>
      </c>
      <c r="E38" s="6">
        <f aca="true" t="shared" si="14" ref="E38:E43">D38/D$38</f>
        <v>1</v>
      </c>
      <c r="F38" s="4">
        <f aca="true" t="shared" si="15" ref="F38:H43">F44+F50</f>
        <v>6737812</v>
      </c>
      <c r="G38" s="6">
        <f aca="true" t="shared" si="16" ref="G38:G43">F38/F$38</f>
        <v>1</v>
      </c>
      <c r="H38" s="4">
        <f t="shared" si="15"/>
        <v>6704594</v>
      </c>
      <c r="I38" s="6">
        <f aca="true" t="shared" si="17" ref="I38:I43">H38/H$38</f>
        <v>1</v>
      </c>
    </row>
    <row r="39" spans="1:9" ht="15">
      <c r="A39" s="3" t="s">
        <v>43</v>
      </c>
      <c r="B39" s="4">
        <f t="shared" si="11"/>
        <v>2224590</v>
      </c>
      <c r="C39" s="6">
        <f t="shared" si="12"/>
        <v>0.3181592731416646</v>
      </c>
      <c r="D39" s="4">
        <f t="shared" si="13"/>
        <v>2222005</v>
      </c>
      <c r="E39" s="6">
        <f t="shared" si="14"/>
        <v>0.3171493787340259</v>
      </c>
      <c r="F39" s="4">
        <f t="shared" si="15"/>
        <v>1986091</v>
      </c>
      <c r="G39" s="6">
        <f t="shared" si="16"/>
        <v>0.29476794543985496</v>
      </c>
      <c r="H39" s="4">
        <f t="shared" si="15"/>
        <v>1920462</v>
      </c>
      <c r="I39" s="6">
        <f t="shared" si="17"/>
        <v>0.28643971581276956</v>
      </c>
    </row>
    <row r="40" spans="1:9" ht="15">
      <c r="A40" s="3" t="s">
        <v>44</v>
      </c>
      <c r="B40" s="4">
        <f t="shared" si="11"/>
        <v>3565496</v>
      </c>
      <c r="C40" s="6">
        <f t="shared" si="12"/>
        <v>0.5099346916733027</v>
      </c>
      <c r="D40" s="4">
        <f t="shared" si="13"/>
        <v>3563166</v>
      </c>
      <c r="E40" s="6">
        <f t="shared" si="14"/>
        <v>0.5085748606444198</v>
      </c>
      <c r="F40" s="4">
        <f t="shared" si="15"/>
        <v>3614681</v>
      </c>
      <c r="G40" s="6">
        <f t="shared" si="16"/>
        <v>0.5364769750180028</v>
      </c>
      <c r="H40" s="4">
        <f t="shared" si="15"/>
        <v>3639202</v>
      </c>
      <c r="I40" s="6">
        <f t="shared" si="17"/>
        <v>0.5427923003242254</v>
      </c>
    </row>
    <row r="41" spans="1:9" ht="15">
      <c r="A41" s="3" t="s">
        <v>45</v>
      </c>
      <c r="B41" s="4">
        <f t="shared" si="11"/>
        <v>155722</v>
      </c>
      <c r="C41" s="6">
        <f t="shared" si="12"/>
        <v>0.022271249233416626</v>
      </c>
      <c r="D41" s="4">
        <f t="shared" si="13"/>
        <v>160006</v>
      </c>
      <c r="E41" s="6">
        <f t="shared" si="14"/>
        <v>0.022837843971420652</v>
      </c>
      <c r="F41" s="4">
        <f t="shared" si="15"/>
        <v>156124</v>
      </c>
      <c r="G41" s="6">
        <f t="shared" si="16"/>
        <v>0.023171320303979986</v>
      </c>
      <c r="H41" s="4">
        <f t="shared" si="15"/>
        <v>140060</v>
      </c>
      <c r="I41" s="6">
        <f t="shared" si="17"/>
        <v>0.020890153825869246</v>
      </c>
    </row>
    <row r="42" spans="1:9" ht="15">
      <c r="A42" s="3" t="s">
        <v>46</v>
      </c>
      <c r="B42" s="4">
        <f t="shared" si="11"/>
        <v>475274</v>
      </c>
      <c r="C42" s="6">
        <f t="shared" si="12"/>
        <v>0.06797334807004055</v>
      </c>
      <c r="D42" s="4">
        <f t="shared" si="13"/>
        <v>483310</v>
      </c>
      <c r="E42" s="6">
        <f t="shared" si="14"/>
        <v>0.06898340293381071</v>
      </c>
      <c r="F42" s="4">
        <f t="shared" si="15"/>
        <v>443335</v>
      </c>
      <c r="G42" s="6">
        <f t="shared" si="16"/>
        <v>0.06579806619715718</v>
      </c>
      <c r="H42" s="4">
        <f t="shared" si="15"/>
        <v>461722</v>
      </c>
      <c r="I42" s="6">
        <f t="shared" si="17"/>
        <v>0.06886651152925889</v>
      </c>
    </row>
    <row r="43" spans="1:9" ht="15">
      <c r="A43" s="3" t="s">
        <v>47</v>
      </c>
      <c r="B43" s="4">
        <f t="shared" si="11"/>
        <v>570982</v>
      </c>
      <c r="C43" s="6">
        <f t="shared" si="12"/>
        <v>0.08166143788157545</v>
      </c>
      <c r="D43" s="4">
        <f t="shared" si="13"/>
        <v>577691</v>
      </c>
      <c r="E43" s="6">
        <f t="shared" si="14"/>
        <v>0.08245451371632294</v>
      </c>
      <c r="F43" s="4">
        <f t="shared" si="15"/>
        <v>537581</v>
      </c>
      <c r="G43" s="6">
        <f t="shared" si="16"/>
        <v>0.07978569304100501</v>
      </c>
      <c r="H43" s="4">
        <f t="shared" si="15"/>
        <v>543148</v>
      </c>
      <c r="I43" s="6">
        <f t="shared" si="17"/>
        <v>0.08101131850787684</v>
      </c>
    </row>
    <row r="44" spans="1:9" ht="15">
      <c r="A44" s="3" t="s">
        <v>3</v>
      </c>
      <c r="B44" s="4">
        <v>3383409</v>
      </c>
      <c r="C44" s="6">
        <f aca="true" t="shared" si="18" ref="C44:C49">B44/B$44</f>
        <v>1</v>
      </c>
      <c r="D44" s="4">
        <v>3383711</v>
      </c>
      <c r="E44" s="6">
        <f aca="true" t="shared" si="19" ref="E44:E49">D44/D$44</f>
        <v>1</v>
      </c>
      <c r="F44" s="4">
        <v>3227114</v>
      </c>
      <c r="G44" s="6">
        <f aca="true" t="shared" si="20" ref="G44:I49">F44/F$44</f>
        <v>1</v>
      </c>
      <c r="H44" s="4">
        <v>3196973</v>
      </c>
      <c r="I44" s="6">
        <f t="shared" si="20"/>
        <v>1</v>
      </c>
    </row>
    <row r="45" spans="1:9" ht="15">
      <c r="A45" s="3" t="s">
        <v>43</v>
      </c>
      <c r="B45" s="4">
        <v>1180710</v>
      </c>
      <c r="C45" s="6">
        <f t="shared" si="18"/>
        <v>0.3489705205607717</v>
      </c>
      <c r="D45" s="4">
        <v>1188915</v>
      </c>
      <c r="E45" s="6">
        <f t="shared" si="19"/>
        <v>0.35136422702766285</v>
      </c>
      <c r="F45" s="4">
        <v>1035342</v>
      </c>
      <c r="G45" s="6">
        <f t="shared" si="20"/>
        <v>0.32082597639872656</v>
      </c>
      <c r="H45" s="4">
        <v>991596</v>
      </c>
      <c r="I45" s="6">
        <f t="shared" si="20"/>
        <v>0.31016714873725865</v>
      </c>
    </row>
    <row r="46" spans="1:9" ht="15">
      <c r="A46" s="3" t="s">
        <v>44</v>
      </c>
      <c r="B46" s="4">
        <v>1825839</v>
      </c>
      <c r="C46" s="6">
        <f t="shared" si="18"/>
        <v>0.5396447783877149</v>
      </c>
      <c r="D46" s="4">
        <v>1815319</v>
      </c>
      <c r="E46" s="6">
        <f t="shared" si="19"/>
        <v>0.5364876019258146</v>
      </c>
      <c r="F46" s="4">
        <v>1837381</v>
      </c>
      <c r="G46" s="6">
        <f t="shared" si="20"/>
        <v>0.569357326701195</v>
      </c>
      <c r="H46" s="4">
        <v>1850880</v>
      </c>
      <c r="I46" s="6">
        <f t="shared" si="20"/>
        <v>0.5789476482910553</v>
      </c>
    </row>
    <row r="47" spans="1:9" ht="15">
      <c r="A47" s="3" t="s">
        <v>45</v>
      </c>
      <c r="B47" s="4">
        <v>61129</v>
      </c>
      <c r="C47" s="6">
        <f t="shared" si="18"/>
        <v>0.018067280662787146</v>
      </c>
      <c r="D47" s="4">
        <v>60797</v>
      </c>
      <c r="E47" s="6">
        <f t="shared" si="19"/>
        <v>0.017967551011300906</v>
      </c>
      <c r="F47" s="4">
        <v>57803</v>
      </c>
      <c r="G47" s="6">
        <f t="shared" si="20"/>
        <v>0.017911669683810364</v>
      </c>
      <c r="H47" s="4">
        <v>53107</v>
      </c>
      <c r="I47" s="6">
        <f t="shared" si="20"/>
        <v>0.016611651083696985</v>
      </c>
    </row>
    <row r="48" spans="1:9" ht="15">
      <c r="A48" s="3" t="s">
        <v>46</v>
      </c>
      <c r="B48" s="4">
        <v>92887</v>
      </c>
      <c r="C48" s="6">
        <f t="shared" si="18"/>
        <v>0.027453671725765346</v>
      </c>
      <c r="D48" s="4">
        <v>95692</v>
      </c>
      <c r="E48" s="6">
        <f t="shared" si="19"/>
        <v>0.02828019295974154</v>
      </c>
      <c r="F48" s="4">
        <v>85249</v>
      </c>
      <c r="G48" s="6">
        <f t="shared" si="20"/>
        <v>0.026416482343047068</v>
      </c>
      <c r="H48" s="4">
        <v>88293</v>
      </c>
      <c r="I48" s="6">
        <f t="shared" si="20"/>
        <v>0.027617687105896734</v>
      </c>
    </row>
    <row r="49" spans="1:9" ht="15">
      <c r="A49" s="3" t="s">
        <v>47</v>
      </c>
      <c r="B49" s="4">
        <v>222844</v>
      </c>
      <c r="C49" s="6">
        <f t="shared" si="18"/>
        <v>0.06586374866296094</v>
      </c>
      <c r="D49" s="4">
        <v>222988</v>
      </c>
      <c r="E49" s="6">
        <f t="shared" si="19"/>
        <v>0.06590042707548015</v>
      </c>
      <c r="F49" s="4">
        <v>211339</v>
      </c>
      <c r="G49" s="6">
        <f t="shared" si="20"/>
        <v>0.06548854487322109</v>
      </c>
      <c r="H49" s="4">
        <v>213097</v>
      </c>
      <c r="I49" s="6">
        <f t="shared" si="20"/>
        <v>0.06665586478209232</v>
      </c>
    </row>
    <row r="50" spans="1:9" ht="15">
      <c r="A50" s="3" t="s">
        <v>4</v>
      </c>
      <c r="B50" s="4">
        <v>3608655</v>
      </c>
      <c r="C50" s="6">
        <f aca="true" t="shared" si="21" ref="C50:C55">B50/B$50</f>
        <v>1</v>
      </c>
      <c r="D50" s="4">
        <v>3622467</v>
      </c>
      <c r="E50" s="6">
        <f aca="true" t="shared" si="22" ref="E50:E55">D50/D$50</f>
        <v>1</v>
      </c>
      <c r="F50" s="4">
        <v>3510698</v>
      </c>
      <c r="G50" s="6">
        <f aca="true" t="shared" si="23" ref="G50:I55">F50/F$50</f>
        <v>1</v>
      </c>
      <c r="H50" s="4">
        <v>3507621</v>
      </c>
      <c r="I50" s="6">
        <f t="shared" si="23"/>
        <v>1</v>
      </c>
    </row>
    <row r="51" spans="1:9" ht="15">
      <c r="A51" s="3" t="s">
        <v>43</v>
      </c>
      <c r="B51" s="4">
        <v>1043880</v>
      </c>
      <c r="C51" s="6">
        <f t="shared" si="21"/>
        <v>0.2892712104648408</v>
      </c>
      <c r="D51" s="4">
        <v>1033090</v>
      </c>
      <c r="E51" s="6">
        <f t="shared" si="22"/>
        <v>0.28518962353556293</v>
      </c>
      <c r="F51" s="4">
        <v>950749</v>
      </c>
      <c r="G51" s="6">
        <f t="shared" si="23"/>
        <v>0.27081480662819757</v>
      </c>
      <c r="H51" s="4">
        <v>928866</v>
      </c>
      <c r="I51" s="6">
        <f t="shared" si="23"/>
        <v>0.26481367285690216</v>
      </c>
    </row>
    <row r="52" spans="1:9" ht="15">
      <c r="A52" s="3" t="s">
        <v>44</v>
      </c>
      <c r="B52" s="4">
        <v>1739657</v>
      </c>
      <c r="C52" s="6">
        <f t="shared" si="21"/>
        <v>0.48207905715564386</v>
      </c>
      <c r="D52" s="4">
        <v>1747847</v>
      </c>
      <c r="E52" s="6">
        <f t="shared" si="22"/>
        <v>0.48250184197675233</v>
      </c>
      <c r="F52" s="4">
        <v>1777300</v>
      </c>
      <c r="G52" s="6">
        <f t="shared" si="23"/>
        <v>0.5062526027587676</v>
      </c>
      <c r="H52" s="4">
        <v>1788322</v>
      </c>
      <c r="I52" s="6">
        <f t="shared" si="23"/>
        <v>0.509839004841173</v>
      </c>
    </row>
    <row r="53" spans="1:9" ht="15">
      <c r="A53" s="3" t="s">
        <v>45</v>
      </c>
      <c r="B53" s="4">
        <v>94593</v>
      </c>
      <c r="C53" s="6">
        <f t="shared" si="21"/>
        <v>0.026212813361210757</v>
      </c>
      <c r="D53" s="4">
        <v>99209</v>
      </c>
      <c r="E53" s="6">
        <f t="shared" si="22"/>
        <v>0.02738713699807341</v>
      </c>
      <c r="F53" s="4">
        <v>98321</v>
      </c>
      <c r="G53" s="6">
        <f t="shared" si="23"/>
        <v>0.02800611160515658</v>
      </c>
      <c r="H53" s="4">
        <v>86953</v>
      </c>
      <c r="I53" s="6">
        <f t="shared" si="23"/>
        <v>0.024789736405387012</v>
      </c>
    </row>
    <row r="54" spans="1:9" ht="15">
      <c r="A54" s="3" t="s">
        <v>46</v>
      </c>
      <c r="B54" s="4">
        <v>382387</v>
      </c>
      <c r="C54" s="6">
        <f t="shared" si="21"/>
        <v>0.10596385633982744</v>
      </c>
      <c r="D54" s="4">
        <v>387618</v>
      </c>
      <c r="E54" s="6">
        <f t="shared" si="22"/>
        <v>0.10700387332721044</v>
      </c>
      <c r="F54" s="4">
        <v>358086</v>
      </c>
      <c r="G54" s="6">
        <f t="shared" si="23"/>
        <v>0.10199851995244251</v>
      </c>
      <c r="H54" s="4">
        <v>373429</v>
      </c>
      <c r="I54" s="6">
        <f t="shared" si="23"/>
        <v>0.10646218619400442</v>
      </c>
    </row>
    <row r="55" spans="1:9" ht="15">
      <c r="A55" s="3" t="s">
        <v>47</v>
      </c>
      <c r="B55" s="4">
        <v>348138</v>
      </c>
      <c r="C55" s="6">
        <f t="shared" si="21"/>
        <v>0.09647306267847716</v>
      </c>
      <c r="D55" s="4">
        <v>354703</v>
      </c>
      <c r="E55" s="6">
        <f t="shared" si="22"/>
        <v>0.09791752416240093</v>
      </c>
      <c r="F55" s="4">
        <v>326242</v>
      </c>
      <c r="G55" s="6">
        <f t="shared" si="23"/>
        <v>0.0929279590554357</v>
      </c>
      <c r="H55" s="4">
        <v>330051</v>
      </c>
      <c r="I55" s="6">
        <f t="shared" si="23"/>
        <v>0.09409539970253343</v>
      </c>
    </row>
    <row r="56" ht="15">
      <c r="A56" s="3" t="s">
        <v>31</v>
      </c>
    </row>
    <row r="57" spans="1:9" ht="15">
      <c r="A57" s="3" t="s">
        <v>6</v>
      </c>
      <c r="B57" s="4">
        <v>5850926</v>
      </c>
      <c r="C57" s="6">
        <f aca="true" t="shared" si="24" ref="C57:C64">B57/B$57</f>
        <v>1</v>
      </c>
      <c r="D57" s="4">
        <v>5871240</v>
      </c>
      <c r="E57" s="6">
        <f>D57/D$57</f>
        <v>1</v>
      </c>
      <c r="F57" s="4">
        <v>5666759</v>
      </c>
      <c r="G57" s="6">
        <f aca="true" t="shared" si="25" ref="G57:G64">F57/F$57</f>
        <v>1</v>
      </c>
      <c r="H57" s="4">
        <v>5659640</v>
      </c>
      <c r="I57" s="6">
        <f>H57/H$57</f>
        <v>1</v>
      </c>
    </row>
    <row r="58" spans="1:9" ht="15">
      <c r="A58" s="3" t="s">
        <v>32</v>
      </c>
      <c r="B58" s="4">
        <v>322857</v>
      </c>
      <c r="C58" s="6">
        <f t="shared" si="24"/>
        <v>0.05518049621547085</v>
      </c>
      <c r="D58" s="4">
        <v>348272</v>
      </c>
      <c r="E58" s="6">
        <f aca="true" t="shared" si="26" ref="E58:E64">D58/D$57</f>
        <v>0.05931830414018163</v>
      </c>
      <c r="F58" s="4">
        <v>302981</v>
      </c>
      <c r="G58" s="6">
        <f t="shared" si="25"/>
        <v>0.05346636410689073</v>
      </c>
      <c r="H58" s="4">
        <v>302061</v>
      </c>
      <c r="I58" s="6">
        <f aca="true" t="shared" si="27" ref="I58:I64">H58/H$57</f>
        <v>0.053371062470404476</v>
      </c>
    </row>
    <row r="59" spans="1:9" ht="15">
      <c r="A59" s="3" t="s">
        <v>33</v>
      </c>
      <c r="B59" s="4">
        <v>436839</v>
      </c>
      <c r="C59" s="6">
        <f t="shared" si="24"/>
        <v>0.07466151511743611</v>
      </c>
      <c r="D59" s="4">
        <v>469904</v>
      </c>
      <c r="E59" s="6">
        <f t="shared" si="26"/>
        <v>0.08003488189888337</v>
      </c>
      <c r="F59" s="4">
        <v>476011</v>
      </c>
      <c r="G59" s="6">
        <f t="shared" si="25"/>
        <v>0.08400057246126048</v>
      </c>
      <c r="H59" s="4">
        <v>481508</v>
      </c>
      <c r="I59" s="6">
        <f t="shared" si="27"/>
        <v>0.085077496095158</v>
      </c>
    </row>
    <row r="60" spans="1:9" ht="15">
      <c r="A60" s="3" t="s">
        <v>34</v>
      </c>
      <c r="B60" s="4">
        <v>1822803</v>
      </c>
      <c r="C60" s="6">
        <f t="shared" si="24"/>
        <v>0.3115409424080906</v>
      </c>
      <c r="D60" s="4">
        <v>1785750</v>
      </c>
      <c r="E60" s="6">
        <f t="shared" si="26"/>
        <v>0.30415210415516997</v>
      </c>
      <c r="F60" s="4">
        <v>1670430</v>
      </c>
      <c r="G60" s="6">
        <f t="shared" si="25"/>
        <v>0.2947769615753908</v>
      </c>
      <c r="H60" s="4">
        <v>1724176</v>
      </c>
      <c r="I60" s="6">
        <f t="shared" si="27"/>
        <v>0.3046441116396096</v>
      </c>
    </row>
    <row r="61" spans="1:9" ht="15">
      <c r="A61" s="3" t="s">
        <v>35</v>
      </c>
      <c r="B61" s="4">
        <v>931111</v>
      </c>
      <c r="C61" s="6">
        <f t="shared" si="24"/>
        <v>0.15913908328356913</v>
      </c>
      <c r="D61" s="4">
        <v>947823</v>
      </c>
      <c r="E61" s="6">
        <f t="shared" si="26"/>
        <v>0.16143489279947676</v>
      </c>
      <c r="F61" s="4">
        <v>928107</v>
      </c>
      <c r="G61" s="6">
        <f t="shared" si="25"/>
        <v>0.1637809195697223</v>
      </c>
      <c r="H61" s="4">
        <v>939271</v>
      </c>
      <c r="I61" s="6">
        <f t="shared" si="27"/>
        <v>0.16595949565696758</v>
      </c>
    </row>
    <row r="62" spans="1:9" ht="15">
      <c r="A62" s="3" t="s">
        <v>36</v>
      </c>
      <c r="B62" s="4">
        <v>356100</v>
      </c>
      <c r="C62" s="6">
        <f t="shared" si="24"/>
        <v>0.060862160963922635</v>
      </c>
      <c r="D62" s="4">
        <v>355777</v>
      </c>
      <c r="E62" s="6">
        <f t="shared" si="26"/>
        <v>0.06059656903822702</v>
      </c>
      <c r="F62" s="4">
        <v>349036</v>
      </c>
      <c r="G62" s="6">
        <f t="shared" si="25"/>
        <v>0.06159358462217998</v>
      </c>
      <c r="H62" s="4">
        <v>327669</v>
      </c>
      <c r="I62" s="6">
        <f t="shared" si="27"/>
        <v>0.057895731884006756</v>
      </c>
    </row>
    <row r="63" spans="1:9" ht="15">
      <c r="A63" s="3" t="s">
        <v>37</v>
      </c>
      <c r="B63" s="4">
        <v>1240638</v>
      </c>
      <c r="C63" s="6">
        <f t="shared" si="24"/>
        <v>0.21204130764942164</v>
      </c>
      <c r="D63" s="4">
        <v>1235533</v>
      </c>
      <c r="E63" s="6">
        <f t="shared" si="26"/>
        <v>0.21043816979036797</v>
      </c>
      <c r="F63" s="4">
        <v>1232096</v>
      </c>
      <c r="G63" s="6">
        <f t="shared" si="25"/>
        <v>0.21742516313116544</v>
      </c>
      <c r="H63" s="4">
        <v>1184661</v>
      </c>
      <c r="I63" s="6">
        <f t="shared" si="27"/>
        <v>0.20931737707698722</v>
      </c>
    </row>
    <row r="64" spans="1:9" ht="15">
      <c r="A64" s="3" t="s">
        <v>38</v>
      </c>
      <c r="B64" s="4">
        <v>740578</v>
      </c>
      <c r="C64" s="6">
        <f t="shared" si="24"/>
        <v>0.126574494362089</v>
      </c>
      <c r="D64" s="4">
        <v>728181</v>
      </c>
      <c r="E64" s="6">
        <f t="shared" si="26"/>
        <v>0.1240250781776933</v>
      </c>
      <c r="F64" s="4">
        <v>708098</v>
      </c>
      <c r="G64" s="6">
        <f t="shared" si="25"/>
        <v>0.12495643453339025</v>
      </c>
      <c r="H64" s="4">
        <v>700294</v>
      </c>
      <c r="I64" s="6">
        <f t="shared" si="27"/>
        <v>0.12373472517686637</v>
      </c>
    </row>
    <row r="65" spans="1:9" ht="15">
      <c r="A65" s="3" t="s">
        <v>39</v>
      </c>
      <c r="B65" s="6">
        <v>0.87</v>
      </c>
      <c r="C65" s="6"/>
      <c r="D65" s="6">
        <v>0.861</v>
      </c>
      <c r="E65" s="6"/>
      <c r="F65" s="6">
        <v>0.863</v>
      </c>
      <c r="G65" s="6"/>
      <c r="H65" s="6">
        <v>0.862</v>
      </c>
      <c r="I65" s="6"/>
    </row>
    <row r="66" spans="1:9" ht="15">
      <c r="A66" s="3" t="s">
        <v>40</v>
      </c>
      <c r="B66" s="6">
        <v>0.339</v>
      </c>
      <c r="C66" s="6"/>
      <c r="D66" s="6">
        <v>0.334</v>
      </c>
      <c r="E66" s="6"/>
      <c r="F66" s="6">
        <v>0.342</v>
      </c>
      <c r="G66" s="6"/>
      <c r="H66" s="6">
        <v>0.333</v>
      </c>
      <c r="I66" s="6"/>
    </row>
    <row r="67" spans="1:9" ht="15">
      <c r="A67" s="3" t="s">
        <v>7</v>
      </c>
      <c r="B67" s="3"/>
      <c r="C67" s="3"/>
      <c r="D67" s="3"/>
      <c r="E67" s="3"/>
      <c r="F67" s="3"/>
      <c r="G67" s="3"/>
      <c r="H67" s="3"/>
      <c r="I67" s="3"/>
    </row>
    <row r="68" spans="1:9" ht="15">
      <c r="A68" s="3" t="s">
        <v>8</v>
      </c>
      <c r="B68" s="4">
        <v>6615934</v>
      </c>
      <c r="C68" s="6">
        <f>B68/B$68</f>
        <v>1</v>
      </c>
      <c r="D68" s="4">
        <v>6628089</v>
      </c>
      <c r="E68" s="6">
        <f>D68/D$68</f>
        <v>1</v>
      </c>
      <c r="F68" s="4">
        <v>6358519</v>
      </c>
      <c r="G68" s="6">
        <f>F68/F$68</f>
        <v>1</v>
      </c>
      <c r="H68" s="4">
        <v>6349372</v>
      </c>
      <c r="I68" s="6">
        <f>H68/H$68</f>
        <v>1</v>
      </c>
    </row>
    <row r="69" spans="1:9" ht="15">
      <c r="A69" s="3" t="s">
        <v>41</v>
      </c>
      <c r="B69" s="4">
        <v>497130</v>
      </c>
      <c r="C69" s="6">
        <f>B69/B$68</f>
        <v>0.0751413179152029</v>
      </c>
      <c r="D69" s="4">
        <v>527080</v>
      </c>
      <c r="E69" s="6">
        <f>D69/D$68</f>
        <v>0.07952216694736597</v>
      </c>
      <c r="F69" s="4">
        <v>546437</v>
      </c>
      <c r="G69" s="6">
        <f>F69/F$68</f>
        <v>0.08593777890732103</v>
      </c>
      <c r="H69" s="4">
        <v>555267</v>
      </c>
      <c r="I69" s="6">
        <f>H69/H$68</f>
        <v>0.087452270870253</v>
      </c>
    </row>
    <row r="70" spans="1:9" ht="15">
      <c r="A70" s="3" t="s">
        <v>9</v>
      </c>
      <c r="B70" s="3"/>
      <c r="C70" s="3"/>
      <c r="D70" s="3"/>
      <c r="E70" s="3"/>
      <c r="F70" s="3"/>
      <c r="G70" s="3"/>
      <c r="H70" s="3"/>
      <c r="I70" s="3"/>
    </row>
    <row r="71" spans="1:9" ht="16.5">
      <c r="A71" s="3" t="s">
        <v>191</v>
      </c>
      <c r="B71" s="4">
        <v>8010192</v>
      </c>
      <c r="C71" s="6">
        <f>B71/B71</f>
        <v>1</v>
      </c>
      <c r="D71" s="4">
        <v>8045505</v>
      </c>
      <c r="E71" s="6">
        <f>D71/D71</f>
        <v>1</v>
      </c>
      <c r="F71" s="4">
        <v>7932031</v>
      </c>
      <c r="G71" s="6">
        <f>F71/F71</f>
        <v>1</v>
      </c>
      <c r="H71" s="4">
        <v>7935912</v>
      </c>
      <c r="I71" s="6">
        <f>H71/H71</f>
        <v>1</v>
      </c>
    </row>
    <row r="72" spans="1:9" ht="15">
      <c r="A72" s="3" t="s">
        <v>30</v>
      </c>
      <c r="B72" s="4">
        <v>954697</v>
      </c>
      <c r="C72" s="6">
        <f>B72/B71</f>
        <v>0.11918528294952231</v>
      </c>
      <c r="D72" s="4">
        <v>987237</v>
      </c>
      <c r="E72" s="6">
        <f>D72/D71</f>
        <v>0.12270665421250748</v>
      </c>
      <c r="F72" s="4">
        <v>950226</v>
      </c>
      <c r="G72" s="6">
        <f>F72/F71</f>
        <v>0.11979605223428905</v>
      </c>
      <c r="H72" s="4">
        <v>954964</v>
      </c>
      <c r="I72" s="6">
        <f>H72/H71</f>
        <v>0.12033449967691175</v>
      </c>
    </row>
    <row r="73" spans="1:9" ht="16.5">
      <c r="A73" s="3" t="s">
        <v>192</v>
      </c>
      <c r="B73" s="4">
        <v>1256915</v>
      </c>
      <c r="C73" s="6">
        <f>B73/B73</f>
        <v>1</v>
      </c>
      <c r="D73" s="4">
        <v>1283631</v>
      </c>
      <c r="E73" s="6">
        <f>D73/D73</f>
        <v>1</v>
      </c>
      <c r="F73" s="4">
        <v>1327490</v>
      </c>
      <c r="G73" s="6">
        <f>F73/F73</f>
        <v>1</v>
      </c>
      <c r="H73" s="4">
        <v>1346309</v>
      </c>
      <c r="I73" s="6">
        <f>H73/H73</f>
        <v>1</v>
      </c>
    </row>
    <row r="74" spans="1:9" ht="15">
      <c r="A74" s="3" t="s">
        <v>30</v>
      </c>
      <c r="B74" s="4">
        <v>63620</v>
      </c>
      <c r="C74" s="6">
        <f>B74/B73</f>
        <v>0.05061599233042807</v>
      </c>
      <c r="D74" s="4">
        <v>68026</v>
      </c>
      <c r="E74" s="6">
        <f>D74/D73</f>
        <v>0.052994980644749154</v>
      </c>
      <c r="F74" s="4">
        <v>63105</v>
      </c>
      <c r="G74" s="6">
        <f>F74/F73</f>
        <v>0.04753708125861589</v>
      </c>
      <c r="H74" s="4">
        <v>82138</v>
      </c>
      <c r="I74" s="6">
        <f>H74/H73</f>
        <v>0.06100976818843223</v>
      </c>
    </row>
    <row r="75" spans="1:9" ht="15">
      <c r="A75" s="3" t="s">
        <v>193</v>
      </c>
      <c r="B75" s="4">
        <v>5668686</v>
      </c>
      <c r="C75" s="6">
        <f>B75/B75</f>
        <v>1</v>
      </c>
      <c r="D75" s="4">
        <v>5686100</v>
      </c>
      <c r="E75" s="6">
        <f>D75/D75</f>
        <v>1</v>
      </c>
      <c r="F75" s="4">
        <v>5536531</v>
      </c>
      <c r="G75" s="6">
        <f>F75/F75</f>
        <v>1</v>
      </c>
      <c r="H75" s="4">
        <v>5524971</v>
      </c>
      <c r="I75" s="6">
        <f>H75/H75</f>
        <v>1</v>
      </c>
    </row>
    <row r="76" spans="1:9" ht="15">
      <c r="A76" s="3" t="s">
        <v>30</v>
      </c>
      <c r="B76" s="4">
        <v>507347</v>
      </c>
      <c r="C76" s="6">
        <f>B76/B75</f>
        <v>0.08949992996613325</v>
      </c>
      <c r="D76" s="4">
        <v>526947</v>
      </c>
      <c r="E76" s="6">
        <f>D76/D75</f>
        <v>0.09267283375248413</v>
      </c>
      <c r="F76" s="4">
        <v>501133</v>
      </c>
      <c r="G76" s="6">
        <f>F76/F75</f>
        <v>0.09051389760122358</v>
      </c>
      <c r="H76" s="4">
        <v>495198</v>
      </c>
      <c r="I76" s="6">
        <f>H76/H75</f>
        <v>0.08962906773628314</v>
      </c>
    </row>
    <row r="77" spans="1:9" ht="15">
      <c r="A77" s="3" t="s">
        <v>11</v>
      </c>
      <c r="B77" s="4">
        <v>1084591</v>
      </c>
      <c r="C77" s="6">
        <f>B77/B77</f>
        <v>1</v>
      </c>
      <c r="D77" s="4">
        <v>1075774</v>
      </c>
      <c r="E77" s="6">
        <f>D77/D77</f>
        <v>1</v>
      </c>
      <c r="F77" s="4">
        <v>1068010</v>
      </c>
      <c r="G77" s="6">
        <f>F77/F77</f>
        <v>1</v>
      </c>
      <c r="H77" s="4">
        <v>1064632</v>
      </c>
      <c r="I77" s="6">
        <f>H77/H77</f>
        <v>1</v>
      </c>
    </row>
    <row r="78" spans="1:9" ht="15">
      <c r="A78" s="3" t="s">
        <v>30</v>
      </c>
      <c r="B78" s="4">
        <v>383730</v>
      </c>
      <c r="C78" s="6">
        <f>B78/B77</f>
        <v>0.353801571283553</v>
      </c>
      <c r="D78" s="4">
        <v>392264</v>
      </c>
      <c r="E78" s="6">
        <f>D78/D77</f>
        <v>0.36463420755660575</v>
      </c>
      <c r="F78" s="4">
        <v>385988</v>
      </c>
      <c r="G78" s="6">
        <f>F78/F77</f>
        <v>0.3614086010430614</v>
      </c>
      <c r="H78" s="4">
        <v>377628</v>
      </c>
      <c r="I78" s="6">
        <f>H78/H77</f>
        <v>0.35470284567813104</v>
      </c>
    </row>
    <row r="79" spans="1:9" ht="15">
      <c r="A79" s="3" t="s">
        <v>12</v>
      </c>
      <c r="B79" s="3"/>
      <c r="C79" s="3"/>
      <c r="D79" s="3"/>
      <c r="E79" s="3"/>
      <c r="F79" s="3"/>
      <c r="G79" s="3"/>
      <c r="H79" s="3"/>
      <c r="I79" s="3"/>
    </row>
    <row r="80" spans="1:9" ht="15">
      <c r="A80" s="3" t="s">
        <v>13</v>
      </c>
      <c r="B80" s="4">
        <v>8575121</v>
      </c>
      <c r="C80" s="6">
        <f aca="true" t="shared" si="28" ref="C80:C87">B80/B$80</f>
        <v>1</v>
      </c>
      <c r="D80" s="4">
        <v>8617328</v>
      </c>
      <c r="E80" s="6">
        <f>D80/D$80</f>
        <v>1</v>
      </c>
      <c r="F80" s="4">
        <v>8403272</v>
      </c>
      <c r="G80" s="6">
        <f aca="true" t="shared" si="29" ref="G80:G87">F80/F$80</f>
        <v>1</v>
      </c>
      <c r="H80" s="4">
        <v>8405353</v>
      </c>
      <c r="I80" s="6">
        <f>H80/H$80</f>
        <v>1</v>
      </c>
    </row>
    <row r="81" spans="1:9" ht="15">
      <c r="A81" s="3" t="s">
        <v>24</v>
      </c>
      <c r="B81" s="4">
        <v>7642424</v>
      </c>
      <c r="C81" s="6">
        <f t="shared" si="28"/>
        <v>0.8912322053531373</v>
      </c>
      <c r="D81" s="4">
        <v>7602145</v>
      </c>
      <c r="E81" s="6">
        <f aca="true" t="shared" si="30" ref="E81:E87">D81/D$80</f>
        <v>0.8821928328595593</v>
      </c>
      <c r="F81" s="4">
        <v>7419294</v>
      </c>
      <c r="G81" s="6">
        <f t="shared" si="29"/>
        <v>0.8829053730499262</v>
      </c>
      <c r="H81" s="4">
        <v>7455366</v>
      </c>
      <c r="I81" s="6">
        <f aca="true" t="shared" si="31" ref="I81:I87">H81/H$80</f>
        <v>0.8869783339260112</v>
      </c>
    </row>
    <row r="82" spans="1:9" ht="15">
      <c r="A82" s="3" t="s">
        <v>25</v>
      </c>
      <c r="B82" s="4">
        <v>881083</v>
      </c>
      <c r="C82" s="6">
        <f t="shared" si="28"/>
        <v>0.10274875421582973</v>
      </c>
      <c r="D82" s="4">
        <v>951371</v>
      </c>
      <c r="E82" s="6">
        <f t="shared" si="30"/>
        <v>0.11040208751483058</v>
      </c>
      <c r="F82" s="4">
        <v>920993</v>
      </c>
      <c r="G82" s="6">
        <f t="shared" si="29"/>
        <v>0.10959933226010059</v>
      </c>
      <c r="H82" s="4">
        <v>904226</v>
      </c>
      <c r="I82" s="6">
        <f t="shared" si="31"/>
        <v>0.10757739740377352</v>
      </c>
    </row>
    <row r="83" spans="1:9" ht="15">
      <c r="A83" s="3" t="s">
        <v>26</v>
      </c>
      <c r="B83" s="4">
        <v>520000</v>
      </c>
      <c r="C83" s="6">
        <f t="shared" si="28"/>
        <v>0.06064054373110304</v>
      </c>
      <c r="D83" s="4">
        <v>569013</v>
      </c>
      <c r="E83" s="6">
        <f t="shared" si="30"/>
        <v>0.06603125702073775</v>
      </c>
      <c r="F83" s="4">
        <v>560704</v>
      </c>
      <c r="G83" s="6">
        <f t="shared" si="29"/>
        <v>0.06672448541472893</v>
      </c>
      <c r="H83" s="4">
        <v>570020</v>
      </c>
      <c r="I83" s="6">
        <f t="shared" si="31"/>
        <v>0.0678163070605125</v>
      </c>
    </row>
    <row r="84" spans="1:9" ht="15">
      <c r="A84" s="3" t="s">
        <v>27</v>
      </c>
      <c r="B84" s="4">
        <v>361083</v>
      </c>
      <c r="C84" s="6">
        <f t="shared" si="28"/>
        <v>0.04210821048472669</v>
      </c>
      <c r="D84" s="4">
        <v>382358</v>
      </c>
      <c r="E84" s="6">
        <f t="shared" si="30"/>
        <v>0.04437083049409283</v>
      </c>
      <c r="F84" s="4">
        <v>360289</v>
      </c>
      <c r="G84" s="6">
        <f t="shared" si="29"/>
        <v>0.04287484684537166</v>
      </c>
      <c r="H84" s="4">
        <v>334206</v>
      </c>
      <c r="I84" s="6">
        <f t="shared" si="31"/>
        <v>0.039761090343261016</v>
      </c>
    </row>
    <row r="85" spans="1:9" ht="15">
      <c r="A85" s="3" t="s">
        <v>28</v>
      </c>
      <c r="B85" s="4">
        <v>215358</v>
      </c>
      <c r="C85" s="6">
        <f t="shared" si="28"/>
        <v>0.025114281186236324</v>
      </c>
      <c r="D85" s="4">
        <v>229270</v>
      </c>
      <c r="E85" s="6">
        <f t="shared" si="30"/>
        <v>0.026605694943954785</v>
      </c>
      <c r="F85" s="4">
        <v>189574</v>
      </c>
      <c r="G85" s="6">
        <f t="shared" si="29"/>
        <v>0.02255954585309151</v>
      </c>
      <c r="H85" s="4">
        <v>187175</v>
      </c>
      <c r="I85" s="6">
        <f t="shared" si="31"/>
        <v>0.02226854719843414</v>
      </c>
    </row>
    <row r="86" spans="1:9" ht="15">
      <c r="A86" s="3" t="s">
        <v>19</v>
      </c>
      <c r="B86" s="4">
        <v>145725</v>
      </c>
      <c r="C86" s="6">
        <f t="shared" si="28"/>
        <v>0.016993929298490366</v>
      </c>
      <c r="D86" s="4">
        <v>153088</v>
      </c>
      <c r="E86" s="6">
        <f t="shared" si="30"/>
        <v>0.017765135550138048</v>
      </c>
      <c r="F86" s="4">
        <v>170715</v>
      </c>
      <c r="G86" s="6">
        <f t="shared" si="29"/>
        <v>0.02031530099228015</v>
      </c>
      <c r="H86" s="4">
        <v>147031</v>
      </c>
      <c r="I86" s="6">
        <f t="shared" si="31"/>
        <v>0.017492543144826875</v>
      </c>
    </row>
    <row r="87" spans="1:9" ht="15">
      <c r="A87" s="3" t="s">
        <v>29</v>
      </c>
      <c r="B87" s="4">
        <v>51614</v>
      </c>
      <c r="C87" s="6">
        <f t="shared" si="28"/>
        <v>0.006019040431032985</v>
      </c>
      <c r="D87" s="4">
        <v>63812</v>
      </c>
      <c r="E87" s="6">
        <f t="shared" si="30"/>
        <v>0.007405079625610166</v>
      </c>
      <c r="F87" s="4">
        <v>62985</v>
      </c>
      <c r="G87" s="6">
        <f t="shared" si="29"/>
        <v>0.007495294689973144</v>
      </c>
      <c r="H87" s="4">
        <v>45761</v>
      </c>
      <c r="I87" s="6">
        <f t="shared" si="31"/>
        <v>0.005444268670215279</v>
      </c>
    </row>
    <row r="88" spans="1:9" ht="15">
      <c r="A88" s="3" t="s">
        <v>14</v>
      </c>
      <c r="B88" s="3"/>
      <c r="C88" s="3"/>
      <c r="D88" s="3"/>
      <c r="E88" s="3"/>
      <c r="F88" s="3"/>
      <c r="G88" s="3"/>
      <c r="H88" s="3"/>
      <c r="I88" s="3"/>
    </row>
    <row r="89" spans="1:9" ht="15">
      <c r="A89" s="3" t="s">
        <v>15</v>
      </c>
      <c r="B89" s="4">
        <v>8685920</v>
      </c>
      <c r="C89" s="6">
        <f aca="true" t="shared" si="32" ref="C89:C97">B89/B$89</f>
        <v>1</v>
      </c>
      <c r="D89" s="4">
        <v>8724560</v>
      </c>
      <c r="E89" s="6">
        <f>D89/D$89</f>
        <v>1</v>
      </c>
      <c r="F89" s="4">
        <v>8521427</v>
      </c>
      <c r="G89" s="6">
        <f aca="true" t="shared" si="33" ref="G89:I97">F89/F$89</f>
        <v>1</v>
      </c>
      <c r="H89" s="4">
        <v>8503294</v>
      </c>
      <c r="I89" s="6">
        <f t="shared" si="33"/>
        <v>1</v>
      </c>
    </row>
    <row r="90" spans="1:9" ht="15">
      <c r="A90" s="3" t="s">
        <v>16</v>
      </c>
      <c r="B90" s="4">
        <v>6954718</v>
      </c>
      <c r="C90" s="6">
        <f t="shared" si="32"/>
        <v>0.8006887007939285</v>
      </c>
      <c r="D90" s="4">
        <v>6970307</v>
      </c>
      <c r="E90" s="6">
        <f aca="true" t="shared" si="34" ref="E90:E97">D90/D$89</f>
        <v>0.7989293442878495</v>
      </c>
      <c r="F90" s="4">
        <v>6858570</v>
      </c>
      <c r="G90" s="6">
        <f t="shared" si="33"/>
        <v>0.8048616739895794</v>
      </c>
      <c r="H90" s="4">
        <v>6902726</v>
      </c>
      <c r="I90" s="6">
        <f t="shared" si="33"/>
        <v>0.8117708266937496</v>
      </c>
    </row>
    <row r="91" spans="1:9" ht="15">
      <c r="A91" s="3" t="s">
        <v>17</v>
      </c>
      <c r="B91" s="4">
        <v>6757941</v>
      </c>
      <c r="C91" s="6">
        <f t="shared" si="32"/>
        <v>0.7780339906423269</v>
      </c>
      <c r="D91" s="4">
        <v>6786628</v>
      </c>
      <c r="E91" s="6">
        <f t="shared" si="34"/>
        <v>0.7778762482004823</v>
      </c>
      <c r="F91" s="4">
        <v>6664148</v>
      </c>
      <c r="G91" s="6">
        <f t="shared" si="33"/>
        <v>0.7820460117771354</v>
      </c>
      <c r="H91" s="4">
        <v>6710448</v>
      </c>
      <c r="I91" s="6">
        <f t="shared" si="33"/>
        <v>0.7891586484014312</v>
      </c>
    </row>
    <row r="92" spans="1:9" ht="15">
      <c r="A92" s="3" t="s">
        <v>18</v>
      </c>
      <c r="B92" s="4">
        <v>4548687</v>
      </c>
      <c r="C92" s="6">
        <f t="shared" si="32"/>
        <v>0.5236851133788937</v>
      </c>
      <c r="D92" s="4">
        <v>4573613</v>
      </c>
      <c r="E92" s="6">
        <f t="shared" si="34"/>
        <v>0.5242227688273104</v>
      </c>
      <c r="F92" s="4">
        <v>4483811</v>
      </c>
      <c r="G92" s="6">
        <f t="shared" si="33"/>
        <v>0.5261807676108708</v>
      </c>
      <c r="H92" s="4">
        <v>4487326</v>
      </c>
      <c r="I92" s="6">
        <f t="shared" si="33"/>
        <v>0.527716200333659</v>
      </c>
    </row>
    <row r="93" spans="1:9" ht="15">
      <c r="A93" s="3" t="s">
        <v>19</v>
      </c>
      <c r="B93" s="4">
        <v>2209254</v>
      </c>
      <c r="C93" s="6">
        <f t="shared" si="32"/>
        <v>0.25434887726343325</v>
      </c>
      <c r="D93" s="4">
        <v>2213015</v>
      </c>
      <c r="E93" s="6">
        <f t="shared" si="34"/>
        <v>0.25365347937317184</v>
      </c>
      <c r="F93" s="4">
        <v>2180337</v>
      </c>
      <c r="G93" s="6">
        <f t="shared" si="33"/>
        <v>0.25586524416626466</v>
      </c>
      <c r="H93" s="4">
        <v>2223122</v>
      </c>
      <c r="I93" s="6">
        <f t="shared" si="33"/>
        <v>0.26144244806777234</v>
      </c>
    </row>
    <row r="94" spans="1:9" ht="15">
      <c r="A94" s="3" t="s">
        <v>20</v>
      </c>
      <c r="B94" s="4">
        <v>196777</v>
      </c>
      <c r="C94" s="6">
        <f t="shared" si="32"/>
        <v>0.022654710151601674</v>
      </c>
      <c r="D94" s="4">
        <v>183679</v>
      </c>
      <c r="E94" s="6">
        <f t="shared" si="34"/>
        <v>0.021053096087367155</v>
      </c>
      <c r="F94" s="4">
        <v>194422</v>
      </c>
      <c r="G94" s="6">
        <f t="shared" si="33"/>
        <v>0.022815662212443997</v>
      </c>
      <c r="H94" s="4">
        <v>192278</v>
      </c>
      <c r="I94" s="6">
        <f t="shared" si="33"/>
        <v>0.022612178292318246</v>
      </c>
    </row>
    <row r="95" spans="1:9" ht="15">
      <c r="A95" s="3" t="s">
        <v>21</v>
      </c>
      <c r="B95" s="4">
        <v>1731202</v>
      </c>
      <c r="C95" s="6">
        <f t="shared" si="32"/>
        <v>0.19931129920607144</v>
      </c>
      <c r="D95" s="4">
        <v>1754253</v>
      </c>
      <c r="E95" s="6">
        <f t="shared" si="34"/>
        <v>0.20107065571215052</v>
      </c>
      <c r="F95" s="4">
        <v>1662857</v>
      </c>
      <c r="G95" s="6">
        <f t="shared" si="33"/>
        <v>0.19513832601042055</v>
      </c>
      <c r="H95" s="4">
        <v>1600568</v>
      </c>
      <c r="I95" s="6">
        <f t="shared" si="33"/>
        <v>0.1882291733062505</v>
      </c>
    </row>
    <row r="96" spans="1:9" ht="15">
      <c r="A96" s="3" t="s">
        <v>22</v>
      </c>
      <c r="B96" s="4">
        <v>886921</v>
      </c>
      <c r="C96" s="6">
        <f t="shared" si="32"/>
        <v>0.10211019673218266</v>
      </c>
      <c r="D96" s="4">
        <v>847665</v>
      </c>
      <c r="E96" s="6">
        <f t="shared" si="34"/>
        <v>0.09715848134461795</v>
      </c>
      <c r="F96" s="4">
        <v>824118</v>
      </c>
      <c r="G96" s="6">
        <f t="shared" si="33"/>
        <v>0.0967112667866544</v>
      </c>
      <c r="H96" s="4">
        <v>781714</v>
      </c>
      <c r="I96" s="6">
        <f t="shared" si="33"/>
        <v>0.09193072708058783</v>
      </c>
    </row>
    <row r="97" spans="1:9" ht="15">
      <c r="A97" s="3" t="s">
        <v>23</v>
      </c>
      <c r="B97" s="4">
        <v>844281</v>
      </c>
      <c r="C97" s="6">
        <f t="shared" si="32"/>
        <v>0.09720110247388877</v>
      </c>
      <c r="D97" s="4">
        <v>906588</v>
      </c>
      <c r="E97" s="6">
        <f t="shared" si="34"/>
        <v>0.10391217436753257</v>
      </c>
      <c r="F97" s="4">
        <v>838739</v>
      </c>
      <c r="G97" s="6">
        <f t="shared" si="33"/>
        <v>0.09842705922376616</v>
      </c>
      <c r="H97" s="4">
        <v>818854</v>
      </c>
      <c r="I97" s="6">
        <f t="shared" si="33"/>
        <v>0.09629844622566266</v>
      </c>
    </row>
    <row r="98" spans="1:9" ht="15">
      <c r="A98" s="3" t="s">
        <v>54</v>
      </c>
      <c r="B98" s="3"/>
      <c r="C98" s="3"/>
      <c r="D98" s="3"/>
      <c r="E98" s="3"/>
      <c r="F98" s="3"/>
      <c r="G98" s="3"/>
      <c r="H98" s="3"/>
      <c r="I98" s="3"/>
    </row>
    <row r="99" spans="1:9" ht="15">
      <c r="A99" s="3" t="s">
        <v>10</v>
      </c>
      <c r="B99" s="4">
        <v>8130371</v>
      </c>
      <c r="C99" s="6">
        <f aca="true" t="shared" si="35" ref="C99:C110">B99/B$99</f>
        <v>1</v>
      </c>
      <c r="D99" s="4">
        <v>8164688</v>
      </c>
      <c r="E99" s="6">
        <f>D99/D$99</f>
        <v>1</v>
      </c>
      <c r="F99" s="4">
        <v>7940313</v>
      </c>
      <c r="G99" s="6">
        <f aca="true" t="shared" si="36" ref="G99:I110">F99/F$99</f>
        <v>1</v>
      </c>
      <c r="H99" s="4">
        <v>7939212</v>
      </c>
      <c r="I99" s="6">
        <f t="shared" si="36"/>
        <v>1</v>
      </c>
    </row>
    <row r="100" spans="1:9" ht="15">
      <c r="A100" s="3" t="s">
        <v>55</v>
      </c>
      <c r="B100" s="4">
        <v>5868363</v>
      </c>
      <c r="C100" s="6">
        <f t="shared" si="35"/>
        <v>0.7217829297088657</v>
      </c>
      <c r="D100" s="4">
        <v>5907177</v>
      </c>
      <c r="E100" s="6">
        <f aca="true" t="shared" si="37" ref="E100:E110">D100/D$99</f>
        <v>0.7235030903814084</v>
      </c>
      <c r="F100" s="4">
        <v>5765058</v>
      </c>
      <c r="G100" s="6">
        <f t="shared" si="36"/>
        <v>0.7260492124176969</v>
      </c>
      <c r="H100" s="4">
        <v>5830229</v>
      </c>
      <c r="I100" s="6">
        <f t="shared" si="36"/>
        <v>0.7343586491959152</v>
      </c>
    </row>
    <row r="101" spans="1:9" ht="15">
      <c r="A101" s="3" t="s">
        <v>56</v>
      </c>
      <c r="B101" s="4">
        <v>2262008</v>
      </c>
      <c r="C101" s="6">
        <f t="shared" si="35"/>
        <v>0.2782170702911343</v>
      </c>
      <c r="D101" s="4">
        <v>2257511</v>
      </c>
      <c r="E101" s="6">
        <f t="shared" si="37"/>
        <v>0.2764969096185917</v>
      </c>
      <c r="F101" s="4">
        <v>2175255</v>
      </c>
      <c r="G101" s="6">
        <f t="shared" si="36"/>
        <v>0.2739507875823031</v>
      </c>
      <c r="H101" s="4">
        <v>2108983</v>
      </c>
      <c r="I101" s="6">
        <f t="shared" si="36"/>
        <v>0.26564135080408485</v>
      </c>
    </row>
    <row r="102" spans="1:9" ht="15">
      <c r="A102" s="3" t="s">
        <v>58</v>
      </c>
      <c r="B102" s="4">
        <v>945464</v>
      </c>
      <c r="C102" s="6">
        <f t="shared" si="35"/>
        <v>0.11628792831225045</v>
      </c>
      <c r="D102" s="4">
        <v>962993</v>
      </c>
      <c r="E102" s="6">
        <f t="shared" si="37"/>
        <v>0.11794608685598273</v>
      </c>
      <c r="F102" s="4">
        <v>909945</v>
      </c>
      <c r="G102" s="6">
        <f t="shared" si="36"/>
        <v>0.11459812730304209</v>
      </c>
      <c r="H102" s="4">
        <v>876709</v>
      </c>
      <c r="I102" s="6">
        <f t="shared" si="36"/>
        <v>0.11042770995408613</v>
      </c>
    </row>
    <row r="103" spans="1:9" ht="15">
      <c r="A103" s="3" t="s">
        <v>57</v>
      </c>
      <c r="B103" s="4">
        <v>1132951</v>
      </c>
      <c r="C103" s="6">
        <f t="shared" si="35"/>
        <v>0.13934800761244476</v>
      </c>
      <c r="D103" s="4">
        <v>1134033</v>
      </c>
      <c r="E103" s="6">
        <f t="shared" si="37"/>
        <v>0.13889483590799795</v>
      </c>
      <c r="F103" s="4">
        <v>1074688</v>
      </c>
      <c r="G103" s="6">
        <f t="shared" si="36"/>
        <v>0.13534579808125952</v>
      </c>
      <c r="H103" s="4">
        <v>1055728</v>
      </c>
      <c r="I103" s="6">
        <f t="shared" si="36"/>
        <v>0.13297642133753323</v>
      </c>
    </row>
    <row r="104" spans="1:9" ht="15">
      <c r="A104" s="3" t="s">
        <v>58</v>
      </c>
      <c r="B104" s="4">
        <v>531598</v>
      </c>
      <c r="C104" s="6">
        <f t="shared" si="35"/>
        <v>0.06538422416394037</v>
      </c>
      <c r="D104" s="4">
        <v>554972</v>
      </c>
      <c r="E104" s="6">
        <f t="shared" si="37"/>
        <v>0.06797222380083599</v>
      </c>
      <c r="F104" s="4">
        <v>513272</v>
      </c>
      <c r="G104" s="6">
        <f t="shared" si="36"/>
        <v>0.06464128051375305</v>
      </c>
      <c r="H104" s="4">
        <v>483640</v>
      </c>
      <c r="I104" s="6">
        <f t="shared" si="36"/>
        <v>0.06091788454572066</v>
      </c>
    </row>
    <row r="105" spans="1:9" ht="15">
      <c r="A105" s="3" t="s">
        <v>59</v>
      </c>
      <c r="B105" s="4">
        <v>683739</v>
      </c>
      <c r="C105" s="6">
        <f t="shared" si="35"/>
        <v>0.08409690037514893</v>
      </c>
      <c r="D105" s="4">
        <v>670145</v>
      </c>
      <c r="E105" s="6">
        <f t="shared" si="37"/>
        <v>0.08207845786636304</v>
      </c>
      <c r="F105" s="4">
        <v>666130</v>
      </c>
      <c r="G105" s="6">
        <f t="shared" si="36"/>
        <v>0.08389215891111597</v>
      </c>
      <c r="H105" s="4">
        <v>635977</v>
      </c>
      <c r="I105" s="6">
        <f t="shared" si="36"/>
        <v>0.08010580898960754</v>
      </c>
    </row>
    <row r="106" spans="1:9" ht="15">
      <c r="A106" s="3" t="s">
        <v>58</v>
      </c>
      <c r="B106" s="4">
        <v>238774</v>
      </c>
      <c r="C106" s="6">
        <f t="shared" si="35"/>
        <v>0.029368155524514196</v>
      </c>
      <c r="D106" s="4">
        <v>238739</v>
      </c>
      <c r="E106" s="6">
        <f t="shared" si="37"/>
        <v>0.029240431477602084</v>
      </c>
      <c r="F106" s="4">
        <v>232701</v>
      </c>
      <c r="G106" s="6">
        <f t="shared" si="36"/>
        <v>0.02930627545790701</v>
      </c>
      <c r="H106" s="4">
        <v>228556</v>
      </c>
      <c r="I106" s="6">
        <f t="shared" si="36"/>
        <v>0.02878824749861825</v>
      </c>
    </row>
    <row r="107" spans="1:9" ht="15">
      <c r="A107" s="3" t="s">
        <v>60</v>
      </c>
      <c r="B107" s="4">
        <v>346646</v>
      </c>
      <c r="C107" s="6">
        <f t="shared" si="35"/>
        <v>0.04263593875359439</v>
      </c>
      <c r="D107" s="4">
        <v>342155</v>
      </c>
      <c r="E107" s="6">
        <f t="shared" si="37"/>
        <v>0.04190668400311194</v>
      </c>
      <c r="F107" s="4">
        <v>337662</v>
      </c>
      <c r="G107" s="6">
        <f t="shared" si="36"/>
        <v>0.04252502388759738</v>
      </c>
      <c r="H107" s="4">
        <v>312196</v>
      </c>
      <c r="I107" s="6">
        <f t="shared" si="36"/>
        <v>0.039323298080464406</v>
      </c>
    </row>
    <row r="108" spans="1:9" ht="15">
      <c r="A108" s="3" t="s">
        <v>58</v>
      </c>
      <c r="B108" s="4">
        <v>146098</v>
      </c>
      <c r="C108" s="6">
        <f t="shared" si="35"/>
        <v>0.017969413695881776</v>
      </c>
      <c r="D108" s="4">
        <v>137732</v>
      </c>
      <c r="E108" s="6">
        <f t="shared" si="37"/>
        <v>0.01686923003059027</v>
      </c>
      <c r="F108" s="4">
        <v>136682</v>
      </c>
      <c r="G108" s="6">
        <f t="shared" si="36"/>
        <v>0.017213679108115762</v>
      </c>
      <c r="H108" s="4">
        <v>130044</v>
      </c>
      <c r="I108" s="6">
        <f t="shared" si="36"/>
        <v>0.01637996314999524</v>
      </c>
    </row>
    <row r="109" spans="1:9" ht="15">
      <c r="A109" s="3" t="s">
        <v>61</v>
      </c>
      <c r="B109" s="4">
        <v>98672</v>
      </c>
      <c r="C109" s="6">
        <f t="shared" si="35"/>
        <v>0.012136223549946245</v>
      </c>
      <c r="D109" s="4">
        <v>111178</v>
      </c>
      <c r="E109" s="6">
        <f t="shared" si="37"/>
        <v>0.013616931841118729</v>
      </c>
      <c r="F109" s="4">
        <v>96775</v>
      </c>
      <c r="G109" s="6">
        <f t="shared" si="36"/>
        <v>0.012187806702330248</v>
      </c>
      <c r="H109" s="4">
        <v>105082</v>
      </c>
      <c r="I109" s="6">
        <f t="shared" si="36"/>
        <v>0.01323582239647965</v>
      </c>
    </row>
    <row r="110" spans="1:9" ht="15">
      <c r="A110" s="3" t="s">
        <v>58</v>
      </c>
      <c r="B110" s="4">
        <v>28994</v>
      </c>
      <c r="C110" s="6">
        <f t="shared" si="35"/>
        <v>0.0035661349279141135</v>
      </c>
      <c r="D110" s="4">
        <v>31550</v>
      </c>
      <c r="E110" s="6">
        <f t="shared" si="37"/>
        <v>0.003864201546954397</v>
      </c>
      <c r="F110" s="4">
        <v>27290</v>
      </c>
      <c r="G110" s="6">
        <f t="shared" si="36"/>
        <v>0.003436892223266262</v>
      </c>
      <c r="H110" s="4">
        <v>34469</v>
      </c>
      <c r="I110" s="6">
        <f t="shared" si="36"/>
        <v>0.0043416147597519755</v>
      </c>
    </row>
    <row r="111" spans="1:9" ht="15">
      <c r="A111" s="3" t="s">
        <v>62</v>
      </c>
      <c r="B111" s="3"/>
      <c r="C111" s="3"/>
      <c r="D111" s="3"/>
      <c r="E111" s="3"/>
      <c r="F111" s="3"/>
      <c r="G111" s="3"/>
      <c r="H111" s="3"/>
      <c r="I111" s="3"/>
    </row>
    <row r="112" spans="1:9" ht="15">
      <c r="A112" s="3" t="s">
        <v>63</v>
      </c>
      <c r="B112" s="4">
        <v>6872328</v>
      </c>
      <c r="C112" s="6">
        <f aca="true" t="shared" si="38" ref="C112:C118">B112/B$112</f>
        <v>1</v>
      </c>
      <c r="D112" s="4">
        <v>6880451</v>
      </c>
      <c r="E112" s="6">
        <f>D112/D$112</f>
        <v>1</v>
      </c>
      <c r="F112" s="4">
        <v>6612823</v>
      </c>
      <c r="G112" s="6">
        <f aca="true" t="shared" si="39" ref="G112:I118">F112/F$112</f>
        <v>1</v>
      </c>
      <c r="H112" s="4">
        <v>6592903</v>
      </c>
      <c r="I112" s="6">
        <f t="shared" si="39"/>
        <v>1</v>
      </c>
    </row>
    <row r="113" spans="1:9" ht="15">
      <c r="A113" s="3" t="s">
        <v>64</v>
      </c>
      <c r="B113" s="4">
        <v>4527994</v>
      </c>
      <c r="C113" s="6">
        <f t="shared" si="38"/>
        <v>0.6588733832261789</v>
      </c>
      <c r="D113" s="4">
        <v>4553188</v>
      </c>
      <c r="E113" s="6">
        <f aca="true" t="shared" si="40" ref="E113:E118">D113/D$112</f>
        <v>0.661757201671809</v>
      </c>
      <c r="F113" s="4">
        <v>4398275</v>
      </c>
      <c r="G113" s="6">
        <f t="shared" si="39"/>
        <v>0.6651130689570853</v>
      </c>
      <c r="H113" s="4">
        <v>4362564</v>
      </c>
      <c r="I113" s="6">
        <f t="shared" si="39"/>
        <v>0.6617060800075475</v>
      </c>
    </row>
    <row r="114" spans="1:9" ht="15">
      <c r="A114" s="3" t="s">
        <v>65</v>
      </c>
      <c r="B114" s="4">
        <v>4520764</v>
      </c>
      <c r="C114" s="6">
        <f t="shared" si="38"/>
        <v>0.6578213379803758</v>
      </c>
      <c r="D114" s="4">
        <v>4546370</v>
      </c>
      <c r="E114" s="6">
        <f t="shared" si="40"/>
        <v>0.6607662782570503</v>
      </c>
      <c r="F114" s="4">
        <v>4389993</v>
      </c>
      <c r="G114" s="6">
        <f t="shared" si="39"/>
        <v>0.6638606537631507</v>
      </c>
      <c r="H114" s="4">
        <v>4359264</v>
      </c>
      <c r="I114" s="6">
        <f t="shared" si="39"/>
        <v>0.6612055417772718</v>
      </c>
    </row>
    <row r="115" spans="1:9" ht="15">
      <c r="A115" s="3" t="s">
        <v>66</v>
      </c>
      <c r="B115" s="4">
        <v>4253046</v>
      </c>
      <c r="C115" s="6">
        <f t="shared" si="38"/>
        <v>0.6188653975770656</v>
      </c>
      <c r="D115" s="4">
        <v>4261555</v>
      </c>
      <c r="E115" s="6">
        <f t="shared" si="40"/>
        <v>0.6193714627137087</v>
      </c>
      <c r="F115" s="4">
        <v>4113240</v>
      </c>
      <c r="G115" s="6">
        <f t="shared" si="39"/>
        <v>0.6220096923809998</v>
      </c>
      <c r="H115" s="4">
        <v>4045958</v>
      </c>
      <c r="I115" s="6">
        <f t="shared" si="39"/>
        <v>0.6136838354818811</v>
      </c>
    </row>
    <row r="116" spans="1:9" ht="15">
      <c r="A116" s="3" t="s">
        <v>67</v>
      </c>
      <c r="B116" s="4">
        <v>267718</v>
      </c>
      <c r="C116" s="6">
        <f t="shared" si="38"/>
        <v>0.038955940403310206</v>
      </c>
      <c r="D116" s="4">
        <v>284815</v>
      </c>
      <c r="E116" s="6">
        <f t="shared" si="40"/>
        <v>0.04139481554334156</v>
      </c>
      <c r="F116" s="4">
        <v>276753</v>
      </c>
      <c r="G116" s="6">
        <f t="shared" si="39"/>
        <v>0.04185096138215101</v>
      </c>
      <c r="H116" s="4">
        <v>313306</v>
      </c>
      <c r="I116" s="6">
        <f t="shared" si="39"/>
        <v>0.04752170629539067</v>
      </c>
    </row>
    <row r="117" spans="1:9" ht="15">
      <c r="A117" s="3" t="s">
        <v>68</v>
      </c>
      <c r="B117" s="4">
        <v>7230</v>
      </c>
      <c r="C117" s="6">
        <f t="shared" si="38"/>
        <v>0.001052045245803169</v>
      </c>
      <c r="D117" s="4">
        <v>6818</v>
      </c>
      <c r="E117" s="6">
        <f t="shared" si="40"/>
        <v>0.0009909234147587127</v>
      </c>
      <c r="F117" s="4">
        <v>8282</v>
      </c>
      <c r="G117" s="6">
        <f t="shared" si="39"/>
        <v>0.0012524151939345722</v>
      </c>
      <c r="H117" s="4">
        <v>3300</v>
      </c>
      <c r="I117" s="6">
        <f t="shared" si="39"/>
        <v>0.0005005382302757981</v>
      </c>
    </row>
    <row r="118" spans="1:9" ht="15">
      <c r="A118" s="3" t="s">
        <v>69</v>
      </c>
      <c r="B118" s="4">
        <v>2344334</v>
      </c>
      <c r="C118" s="6">
        <f t="shared" si="38"/>
        <v>0.34112661677382106</v>
      </c>
      <c r="D118" s="4">
        <v>2327263</v>
      </c>
      <c r="E118" s="6">
        <f t="shared" si="40"/>
        <v>0.338242798328191</v>
      </c>
      <c r="F118" s="4">
        <v>2214548</v>
      </c>
      <c r="G118" s="6">
        <f t="shared" si="39"/>
        <v>0.33488693104291467</v>
      </c>
      <c r="H118" s="4">
        <v>2230339</v>
      </c>
      <c r="I118" s="6">
        <f t="shared" si="39"/>
        <v>0.3382939199924525</v>
      </c>
    </row>
    <row r="119" spans="1:9" ht="15">
      <c r="A119" s="3" t="s">
        <v>70</v>
      </c>
      <c r="B119" s="6">
        <v>0.059</v>
      </c>
      <c r="C119" s="6"/>
      <c r="D119" s="6">
        <v>0.063</v>
      </c>
      <c r="E119" s="6"/>
      <c r="F119" s="6">
        <v>0.063</v>
      </c>
      <c r="G119" s="6"/>
      <c r="H119" s="6">
        <v>0.072</v>
      </c>
      <c r="I119" s="6"/>
    </row>
    <row r="120" spans="1:9" ht="15">
      <c r="A120" s="3" t="s">
        <v>71</v>
      </c>
      <c r="B120" s="4">
        <v>3550741</v>
      </c>
      <c r="C120" s="6">
        <f>B120/B$120</f>
        <v>1</v>
      </c>
      <c r="D120" s="4">
        <v>3561665</v>
      </c>
      <c r="E120" s="6">
        <f>D120/D$120</f>
        <v>1</v>
      </c>
      <c r="F120" s="4">
        <v>3448815</v>
      </c>
      <c r="G120" s="6">
        <f>F120/F$120</f>
        <v>1</v>
      </c>
      <c r="H120" s="4">
        <v>3453303</v>
      </c>
      <c r="I120" s="6">
        <f>H120/H$120</f>
        <v>1</v>
      </c>
    </row>
    <row r="121" spans="1:9" ht="15">
      <c r="A121" s="3" t="s">
        <v>64</v>
      </c>
      <c r="B121" s="4">
        <v>2105010</v>
      </c>
      <c r="C121" s="6">
        <f>B121/B$120</f>
        <v>0.592836819131556</v>
      </c>
      <c r="D121" s="4">
        <v>2136890</v>
      </c>
      <c r="E121" s="6">
        <f>D121/D$120</f>
        <v>0.5999693963357026</v>
      </c>
      <c r="F121" s="4">
        <v>2045075</v>
      </c>
      <c r="G121" s="6">
        <f>F121/F$120</f>
        <v>0.5929790377274513</v>
      </c>
      <c r="H121" s="4">
        <v>2023687</v>
      </c>
      <c r="I121" s="6">
        <f>H121/H$120</f>
        <v>0.5860148964628936</v>
      </c>
    </row>
    <row r="122" spans="1:9" ht="15">
      <c r="A122" s="3" t="s">
        <v>65</v>
      </c>
      <c r="B122" s="4">
        <v>2103873</v>
      </c>
      <c r="C122" s="6">
        <f>B122/B$120</f>
        <v>0.5925166042806276</v>
      </c>
      <c r="D122" s="4">
        <v>2135842</v>
      </c>
      <c r="E122" s="6">
        <f>D122/D$120</f>
        <v>0.5996751519303472</v>
      </c>
      <c r="F122" s="4">
        <v>2043733</v>
      </c>
      <c r="G122" s="6">
        <f>F122/F$120</f>
        <v>0.5925899185662322</v>
      </c>
      <c r="H122" s="4">
        <v>2022976</v>
      </c>
      <c r="I122" s="6">
        <f>H122/H$120</f>
        <v>0.5858090066235138</v>
      </c>
    </row>
    <row r="123" spans="1:9" ht="15">
      <c r="A123" s="3" t="s">
        <v>66</v>
      </c>
      <c r="B123" s="4">
        <v>1976863</v>
      </c>
      <c r="C123" s="6">
        <f>B123/B$120</f>
        <v>0.5567466058493142</v>
      </c>
      <c r="D123" s="4">
        <v>2001104</v>
      </c>
      <c r="E123" s="6">
        <f>D123/D$120</f>
        <v>0.561845092112818</v>
      </c>
      <c r="F123" s="4">
        <v>1912334</v>
      </c>
      <c r="G123" s="6">
        <f>F123/F$120</f>
        <v>0.55449016546263</v>
      </c>
      <c r="H123" s="4">
        <v>1867939</v>
      </c>
      <c r="I123" s="6">
        <f>H123/H$120</f>
        <v>0.5409137281032101</v>
      </c>
    </row>
    <row r="124" spans="1:9" ht="15">
      <c r="A124" s="3" t="s">
        <v>157</v>
      </c>
      <c r="B124" s="4">
        <v>638133</v>
      </c>
      <c r="C124" s="6">
        <f>B124/B$124</f>
        <v>1</v>
      </c>
      <c r="D124" s="4">
        <v>645908</v>
      </c>
      <c r="E124" s="6">
        <f>D124/D$124</f>
        <v>1</v>
      </c>
      <c r="F124" s="4">
        <v>674484</v>
      </c>
      <c r="G124" s="6">
        <f>F124/F$124</f>
        <v>1</v>
      </c>
      <c r="H124" s="4">
        <v>657671</v>
      </c>
      <c r="I124" s="6">
        <f>H124/H$124</f>
        <v>1</v>
      </c>
    </row>
    <row r="125" spans="1:9" ht="15">
      <c r="A125" s="3" t="s">
        <v>156</v>
      </c>
      <c r="B125" s="4">
        <v>389189</v>
      </c>
      <c r="C125" s="6">
        <f>B125/B$124</f>
        <v>0.6098869671369448</v>
      </c>
      <c r="D125" s="4">
        <v>393312</v>
      </c>
      <c r="E125" s="6">
        <f>D125/D$124</f>
        <v>0.6089288257770457</v>
      </c>
      <c r="F125" s="4">
        <v>392418</v>
      </c>
      <c r="G125" s="6">
        <f>F125/F$124</f>
        <v>0.581804757414557</v>
      </c>
      <c r="H125" s="4">
        <v>371926</v>
      </c>
      <c r="I125" s="6">
        <f>H125/H$124</f>
        <v>0.5655198419878632</v>
      </c>
    </row>
    <row r="126" spans="1:9" ht="15">
      <c r="A126" s="3" t="s">
        <v>158</v>
      </c>
      <c r="B126" s="4">
        <v>1331945</v>
      </c>
      <c r="C126" s="6">
        <f>B126/B$126</f>
        <v>1</v>
      </c>
      <c r="D126" s="4">
        <v>1339314</v>
      </c>
      <c r="E126" s="6">
        <f>D126/D$126</f>
        <v>1</v>
      </c>
      <c r="F126" s="4">
        <v>1375831</v>
      </c>
      <c r="G126" s="6">
        <f>F126/F$126</f>
        <v>1</v>
      </c>
      <c r="H126" s="4">
        <v>1391528</v>
      </c>
      <c r="I126" s="6">
        <f>H126/H$126</f>
        <v>1</v>
      </c>
    </row>
    <row r="127" spans="1:9" ht="15">
      <c r="A127" s="3" t="s">
        <v>156</v>
      </c>
      <c r="B127" s="4">
        <v>948753</v>
      </c>
      <c r="C127" s="6">
        <f>B127/B$126</f>
        <v>0.7123064390796917</v>
      </c>
      <c r="D127" s="4">
        <v>944818</v>
      </c>
      <c r="E127" s="6">
        <f>D127/D$126</f>
        <v>0.7054492075794025</v>
      </c>
      <c r="F127" s="4">
        <v>945574</v>
      </c>
      <c r="G127" s="6">
        <f>F127/F$126</f>
        <v>0.6872748179100485</v>
      </c>
      <c r="H127" s="4">
        <v>942867</v>
      </c>
      <c r="I127" s="6">
        <f>H127/H$126</f>
        <v>0.6775767357897218</v>
      </c>
    </row>
    <row r="128" spans="1:9" ht="15">
      <c r="A128" s="3" t="s">
        <v>196</v>
      </c>
      <c r="B128" s="4"/>
      <c r="C128" s="6"/>
      <c r="D128" s="4"/>
      <c r="E128" s="6"/>
      <c r="F128" s="4"/>
      <c r="G128" s="6"/>
      <c r="H128" s="4"/>
      <c r="I128" s="6"/>
    </row>
    <row r="129" spans="1:9" ht="15">
      <c r="A129" s="3" t="s">
        <v>197</v>
      </c>
      <c r="B129" s="4">
        <v>4122502</v>
      </c>
      <c r="C129" s="6">
        <f>B129/B$129</f>
        <v>1</v>
      </c>
      <c r="D129" s="4">
        <v>4129054</v>
      </c>
      <c r="E129" s="6">
        <f>D129/D$129</f>
        <v>1</v>
      </c>
      <c r="F129" s="4">
        <v>3984819</v>
      </c>
      <c r="G129" s="6">
        <f>F129/F$129</f>
        <v>1</v>
      </c>
      <c r="H129" s="4">
        <v>3915995</v>
      </c>
      <c r="I129" s="6">
        <f>H129/H$129</f>
        <v>1</v>
      </c>
    </row>
    <row r="130" spans="1:9" ht="15">
      <c r="A130" s="3" t="s">
        <v>198</v>
      </c>
      <c r="B130" s="4">
        <v>2961506</v>
      </c>
      <c r="C130" s="6">
        <f aca="true" t="shared" si="41" ref="C130:E132">B130/B$129</f>
        <v>0.7183758795023022</v>
      </c>
      <c r="D130" s="4">
        <v>2969579</v>
      </c>
      <c r="E130" s="6">
        <f t="shared" si="41"/>
        <v>0.7191911270717215</v>
      </c>
      <c r="F130" s="4">
        <v>2901307</v>
      </c>
      <c r="G130" s="6">
        <f>F130/F$129</f>
        <v>0.7280900337004015</v>
      </c>
      <c r="H130" s="4">
        <v>2876984</v>
      </c>
      <c r="I130" s="6">
        <f>H130/H$129</f>
        <v>0.7346750953461381</v>
      </c>
    </row>
    <row r="131" spans="1:9" ht="15">
      <c r="A131" s="3" t="s">
        <v>199</v>
      </c>
      <c r="B131" s="4">
        <v>377797</v>
      </c>
      <c r="C131" s="6">
        <f t="shared" si="41"/>
        <v>0.09164264808118953</v>
      </c>
      <c r="D131" s="4">
        <v>383850</v>
      </c>
      <c r="E131" s="6">
        <f t="shared" si="41"/>
        <v>0.09296318236574286</v>
      </c>
      <c r="F131" s="4">
        <v>369248</v>
      </c>
      <c r="G131" s="6">
        <f>F131/F$129</f>
        <v>0.09266368183849756</v>
      </c>
      <c r="H131" s="4">
        <v>334465</v>
      </c>
      <c r="I131" s="6">
        <f>H131/H$129</f>
        <v>0.085409966049497</v>
      </c>
    </row>
    <row r="132" spans="1:9" ht="15">
      <c r="A132" s="3" t="s">
        <v>200</v>
      </c>
      <c r="B132" s="4">
        <v>427481</v>
      </c>
      <c r="C132" s="6">
        <f t="shared" si="41"/>
        <v>0.10369455248293391</v>
      </c>
      <c r="D132" s="4">
        <v>423535</v>
      </c>
      <c r="E132" s="6">
        <f t="shared" si="41"/>
        <v>0.10257434269447675</v>
      </c>
      <c r="F132" s="4">
        <v>409797</v>
      </c>
      <c r="G132" s="6">
        <f>F132/F$129</f>
        <v>0.10283955180900312</v>
      </c>
      <c r="H132" s="4">
        <v>419448</v>
      </c>
      <c r="I132" s="6">
        <f>H132/H$129</f>
        <v>0.10711147486143369</v>
      </c>
    </row>
    <row r="133" spans="1:9" ht="15">
      <c r="A133" s="3" t="s">
        <v>195</v>
      </c>
      <c r="B133" s="24">
        <v>29.8</v>
      </c>
      <c r="C133" s="6"/>
      <c r="D133" s="24">
        <v>29.1</v>
      </c>
      <c r="E133" s="6"/>
      <c r="F133" s="24">
        <v>29.5</v>
      </c>
      <c r="G133" s="6"/>
      <c r="H133" s="24">
        <v>29.4</v>
      </c>
      <c r="I133" s="6"/>
    </row>
    <row r="134" spans="1:9" ht="15">
      <c r="A134" s="3" t="s">
        <v>72</v>
      </c>
      <c r="B134" s="3"/>
      <c r="C134" s="3"/>
      <c r="D134" s="3"/>
      <c r="E134" s="3"/>
      <c r="F134" s="3"/>
      <c r="G134" s="3"/>
      <c r="H134" s="3"/>
      <c r="I134" s="3"/>
    </row>
    <row r="135" spans="1:9" ht="15">
      <c r="A135" s="3" t="s">
        <v>73</v>
      </c>
      <c r="B135" s="4">
        <v>4253046</v>
      </c>
      <c r="C135" s="6">
        <f aca="true" t="shared" si="42" ref="C135:C141">B135/B$135</f>
        <v>1</v>
      </c>
      <c r="D135" s="4">
        <v>4261555</v>
      </c>
      <c r="E135" s="6">
        <f>D135/D$135</f>
        <v>1</v>
      </c>
      <c r="F135" s="4">
        <v>4113240</v>
      </c>
      <c r="G135" s="6">
        <f aca="true" t="shared" si="43" ref="G135:I141">F135/F$135</f>
        <v>1</v>
      </c>
      <c r="H135" s="4">
        <v>4045958</v>
      </c>
      <c r="I135" s="6">
        <f t="shared" si="43"/>
        <v>1</v>
      </c>
    </row>
    <row r="136" spans="1:9" ht="15">
      <c r="A136" s="3" t="s">
        <v>75</v>
      </c>
      <c r="B136" s="4">
        <v>1653792</v>
      </c>
      <c r="C136" s="6">
        <f t="shared" si="42"/>
        <v>0.3888488391613916</v>
      </c>
      <c r="D136" s="4">
        <v>1620413</v>
      </c>
      <c r="E136" s="6">
        <f aca="true" t="shared" si="44" ref="E136:E141">D136/D$135</f>
        <v>0.3802398420294939</v>
      </c>
      <c r="F136" s="4">
        <v>1583370</v>
      </c>
      <c r="G136" s="6">
        <f t="shared" si="43"/>
        <v>0.38494471511509176</v>
      </c>
      <c r="H136" s="4">
        <v>1593701</v>
      </c>
      <c r="I136" s="6">
        <f t="shared" si="43"/>
        <v>0.39389954122113974</v>
      </c>
    </row>
    <row r="137" spans="1:9" ht="15">
      <c r="A137" s="3" t="s">
        <v>76</v>
      </c>
      <c r="B137" s="4">
        <v>660267</v>
      </c>
      <c r="C137" s="6">
        <f t="shared" si="42"/>
        <v>0.1552456756874955</v>
      </c>
      <c r="D137" s="4">
        <v>660878</v>
      </c>
      <c r="E137" s="6">
        <f t="shared" si="44"/>
        <v>0.15507907324908396</v>
      </c>
      <c r="F137" s="4">
        <v>628698</v>
      </c>
      <c r="G137" s="6">
        <f t="shared" si="43"/>
        <v>0.15284739037838785</v>
      </c>
      <c r="H137" s="4">
        <v>586222</v>
      </c>
      <c r="I137" s="6">
        <f t="shared" si="43"/>
        <v>0.1448907774129143</v>
      </c>
    </row>
    <row r="138" spans="1:9" ht="15">
      <c r="A138" s="3" t="s">
        <v>77</v>
      </c>
      <c r="B138" s="4">
        <v>1154862</v>
      </c>
      <c r="C138" s="6">
        <f t="shared" si="42"/>
        <v>0.27153762268266085</v>
      </c>
      <c r="D138" s="4">
        <v>1185737</v>
      </c>
      <c r="E138" s="6">
        <f t="shared" si="44"/>
        <v>0.27824045448199075</v>
      </c>
      <c r="F138" s="4">
        <v>1125706</v>
      </c>
      <c r="G138" s="6">
        <f t="shared" si="43"/>
        <v>0.27367865721426415</v>
      </c>
      <c r="H138" s="4">
        <v>1109880</v>
      </c>
      <c r="I138" s="6">
        <f t="shared" si="43"/>
        <v>0.27431822080209434</v>
      </c>
    </row>
    <row r="139" spans="1:9" ht="15">
      <c r="A139" s="3" t="s">
        <v>78</v>
      </c>
      <c r="B139" s="4">
        <v>8961</v>
      </c>
      <c r="C139" s="6">
        <f t="shared" si="42"/>
        <v>0.002106960517238704</v>
      </c>
      <c r="D139" s="4">
        <v>6418</v>
      </c>
      <c r="E139" s="6">
        <f t="shared" si="44"/>
        <v>0.0015060230361921881</v>
      </c>
      <c r="F139" s="4">
        <v>6803</v>
      </c>
      <c r="G139" s="6">
        <f t="shared" si="43"/>
        <v>0.0016539273176376774</v>
      </c>
      <c r="H139" s="4">
        <v>5618</v>
      </c>
      <c r="I139" s="6">
        <f t="shared" si="43"/>
        <v>0.0013885462973169766</v>
      </c>
    </row>
    <row r="140" spans="1:9" ht="15">
      <c r="A140" s="3" t="s">
        <v>79</v>
      </c>
      <c r="B140" s="4">
        <v>342257</v>
      </c>
      <c r="C140" s="6">
        <f t="shared" si="42"/>
        <v>0.08047338307650564</v>
      </c>
      <c r="D140" s="4">
        <v>339751</v>
      </c>
      <c r="E140" s="6">
        <f t="shared" si="44"/>
        <v>0.079724654498182</v>
      </c>
      <c r="F140" s="4">
        <v>345985</v>
      </c>
      <c r="G140" s="6">
        <f t="shared" si="43"/>
        <v>0.08411495560677228</v>
      </c>
      <c r="H140" s="4">
        <v>338771</v>
      </c>
      <c r="I140" s="6">
        <f t="shared" si="43"/>
        <v>0.08373072582562646</v>
      </c>
    </row>
    <row r="141" spans="1:9" ht="15">
      <c r="A141" s="3" t="s">
        <v>80</v>
      </c>
      <c r="B141" s="4">
        <v>432907</v>
      </c>
      <c r="C141" s="6">
        <f t="shared" si="42"/>
        <v>0.10178751887470767</v>
      </c>
      <c r="D141" s="4">
        <v>448358</v>
      </c>
      <c r="E141" s="6">
        <f t="shared" si="44"/>
        <v>0.10520995270505719</v>
      </c>
      <c r="F141" s="4">
        <v>422678</v>
      </c>
      <c r="G141" s="6">
        <f t="shared" si="43"/>
        <v>0.10276035436784627</v>
      </c>
      <c r="H141" s="4">
        <v>411766</v>
      </c>
      <c r="I141" s="6">
        <f t="shared" si="43"/>
        <v>0.10177218844090818</v>
      </c>
    </row>
    <row r="142" spans="1:9" ht="15">
      <c r="A142" s="3" t="s">
        <v>74</v>
      </c>
      <c r="B142" s="4"/>
      <c r="C142" s="4"/>
      <c r="D142" s="4"/>
      <c r="E142" s="4"/>
      <c r="F142" s="4"/>
      <c r="G142" s="4"/>
      <c r="H142" s="4"/>
      <c r="I142" s="4"/>
    </row>
    <row r="143" spans="1:9" ht="15">
      <c r="A143" s="3" t="s">
        <v>73</v>
      </c>
      <c r="B143" s="4">
        <v>4253046</v>
      </c>
      <c r="C143" s="6">
        <f aca="true" t="shared" si="45" ref="C143:C156">B143/B$143</f>
        <v>1</v>
      </c>
      <c r="D143" s="4">
        <v>4261555</v>
      </c>
      <c r="E143" s="6">
        <f>D143/D$143</f>
        <v>1</v>
      </c>
      <c r="F143" s="4">
        <v>4113240</v>
      </c>
      <c r="G143" s="6">
        <f aca="true" t="shared" si="46" ref="G143:I156">F143/F$143</f>
        <v>1</v>
      </c>
      <c r="H143" s="4">
        <v>4045958</v>
      </c>
      <c r="I143" s="6">
        <f t="shared" si="46"/>
        <v>1</v>
      </c>
    </row>
    <row r="144" spans="1:9" ht="15">
      <c r="A144" s="3" t="s">
        <v>81</v>
      </c>
      <c r="B144" s="4">
        <v>16976</v>
      </c>
      <c r="C144" s="6">
        <f t="shared" si="45"/>
        <v>0.003991492215226452</v>
      </c>
      <c r="D144" s="4">
        <v>12714</v>
      </c>
      <c r="E144" s="6">
        <f aca="true" t="shared" si="47" ref="E144:E156">D144/D$143</f>
        <v>0.0029834180246412403</v>
      </c>
      <c r="F144" s="4">
        <v>13740</v>
      </c>
      <c r="G144" s="6">
        <f t="shared" si="46"/>
        <v>0.0033404323598914725</v>
      </c>
      <c r="H144" s="4">
        <v>9778</v>
      </c>
      <c r="I144" s="6">
        <f t="shared" si="46"/>
        <v>0.0024167329468076535</v>
      </c>
    </row>
    <row r="145" spans="1:9" ht="15">
      <c r="A145" s="3" t="s">
        <v>82</v>
      </c>
      <c r="B145" s="4">
        <v>280643</v>
      </c>
      <c r="C145" s="6">
        <f t="shared" si="45"/>
        <v>0.06598635425057711</v>
      </c>
      <c r="D145" s="4">
        <v>273566</v>
      </c>
      <c r="E145" s="6">
        <f t="shared" si="47"/>
        <v>0.06419393859753071</v>
      </c>
      <c r="F145" s="4">
        <v>254172</v>
      </c>
      <c r="G145" s="6">
        <f t="shared" si="46"/>
        <v>0.06179362254573037</v>
      </c>
      <c r="H145" s="4">
        <v>267870</v>
      </c>
      <c r="I145" s="6">
        <f t="shared" si="46"/>
        <v>0.06620681677862202</v>
      </c>
    </row>
    <row r="146" spans="1:9" ht="15">
      <c r="A146" s="3" t="s">
        <v>83</v>
      </c>
      <c r="B146" s="4">
        <v>393453</v>
      </c>
      <c r="C146" s="6">
        <f t="shared" si="45"/>
        <v>0.09251087338345271</v>
      </c>
      <c r="D146" s="4">
        <v>414429</v>
      </c>
      <c r="E146" s="6">
        <f t="shared" si="47"/>
        <v>0.09724830490278784</v>
      </c>
      <c r="F146" s="4">
        <v>422579</v>
      </c>
      <c r="G146" s="6">
        <f t="shared" si="46"/>
        <v>0.10273628575040601</v>
      </c>
      <c r="H146" s="4">
        <v>405854</v>
      </c>
      <c r="I146" s="6">
        <f t="shared" si="46"/>
        <v>0.10031097702942048</v>
      </c>
    </row>
    <row r="147" spans="1:9" ht="15">
      <c r="A147" s="3" t="s">
        <v>84</v>
      </c>
      <c r="B147" s="4">
        <v>161734</v>
      </c>
      <c r="C147" s="6">
        <f t="shared" si="45"/>
        <v>0.03802780407265757</v>
      </c>
      <c r="D147" s="4">
        <v>175662</v>
      </c>
      <c r="E147" s="6">
        <f t="shared" si="47"/>
        <v>0.0412201649397931</v>
      </c>
      <c r="F147" s="4">
        <v>168903</v>
      </c>
      <c r="G147" s="6">
        <f t="shared" si="46"/>
        <v>0.041063249409224845</v>
      </c>
      <c r="H147" s="4">
        <v>157443</v>
      </c>
      <c r="I147" s="6">
        <f t="shared" si="46"/>
        <v>0.038913651599942464</v>
      </c>
    </row>
    <row r="148" spans="1:9" ht="15">
      <c r="A148" s="3" t="s">
        <v>85</v>
      </c>
      <c r="B148" s="4">
        <v>478464</v>
      </c>
      <c r="C148" s="6">
        <f t="shared" si="45"/>
        <v>0.11249913591341358</v>
      </c>
      <c r="D148" s="4">
        <v>487303</v>
      </c>
      <c r="E148" s="6">
        <f t="shared" si="47"/>
        <v>0.11434863565060172</v>
      </c>
      <c r="F148" s="4">
        <v>454210</v>
      </c>
      <c r="G148" s="6">
        <f t="shared" si="46"/>
        <v>0.11042633058124496</v>
      </c>
      <c r="H148" s="4">
        <v>467512</v>
      </c>
      <c r="I148" s="6">
        <f t="shared" si="46"/>
        <v>0.11555038386458782</v>
      </c>
    </row>
    <row r="149" spans="1:9" ht="15">
      <c r="A149" s="3" t="s">
        <v>86</v>
      </c>
      <c r="B149" s="4">
        <v>257900</v>
      </c>
      <c r="C149" s="6">
        <f t="shared" si="45"/>
        <v>0.06063889269008612</v>
      </c>
      <c r="D149" s="4">
        <v>244576</v>
      </c>
      <c r="E149" s="6">
        <f t="shared" si="47"/>
        <v>0.057391257416600276</v>
      </c>
      <c r="F149" s="4">
        <v>236576</v>
      </c>
      <c r="G149" s="6">
        <f t="shared" si="46"/>
        <v>0.05751572969240793</v>
      </c>
      <c r="H149" s="4">
        <v>221563</v>
      </c>
      <c r="I149" s="6">
        <f t="shared" si="46"/>
        <v>0.054761566976226646</v>
      </c>
    </row>
    <row r="150" spans="1:9" ht="15">
      <c r="A150" s="3" t="s">
        <v>87</v>
      </c>
      <c r="B150" s="4">
        <v>141898</v>
      </c>
      <c r="C150" s="6">
        <f t="shared" si="45"/>
        <v>0.03336385263643986</v>
      </c>
      <c r="D150" s="4">
        <v>136778</v>
      </c>
      <c r="E150" s="6">
        <f t="shared" si="47"/>
        <v>0.03209579601812015</v>
      </c>
      <c r="F150" s="4">
        <v>139216</v>
      </c>
      <c r="G150" s="6">
        <f t="shared" si="46"/>
        <v>0.03384582470266748</v>
      </c>
      <c r="H150" s="4">
        <v>142312</v>
      </c>
      <c r="I150" s="6">
        <f t="shared" si="46"/>
        <v>0.035173869822672406</v>
      </c>
    </row>
    <row r="151" spans="1:9" ht="15">
      <c r="A151" s="3" t="s">
        <v>88</v>
      </c>
      <c r="B151" s="4">
        <v>398212</v>
      </c>
      <c r="C151" s="6">
        <f t="shared" si="45"/>
        <v>0.0936298361221581</v>
      </c>
      <c r="D151" s="4">
        <v>387603</v>
      </c>
      <c r="E151" s="6">
        <f t="shared" si="47"/>
        <v>0.0909534195851045</v>
      </c>
      <c r="F151" s="4">
        <v>388984</v>
      </c>
      <c r="G151" s="6">
        <f t="shared" si="46"/>
        <v>0.09456875844832784</v>
      </c>
      <c r="H151" s="4">
        <v>384428</v>
      </c>
      <c r="I151" s="6">
        <f t="shared" si="46"/>
        <v>0.09501532146403892</v>
      </c>
    </row>
    <row r="152" spans="1:9" ht="15">
      <c r="A152" s="3" t="s">
        <v>89</v>
      </c>
      <c r="B152" s="4">
        <v>507206</v>
      </c>
      <c r="C152" s="6">
        <f t="shared" si="45"/>
        <v>0.11925711595877402</v>
      </c>
      <c r="D152" s="4">
        <v>515635</v>
      </c>
      <c r="E152" s="6">
        <f t="shared" si="47"/>
        <v>0.12099691309862246</v>
      </c>
      <c r="F152" s="4">
        <v>480774</v>
      </c>
      <c r="G152" s="6">
        <f t="shared" si="46"/>
        <v>0.11688449981036847</v>
      </c>
      <c r="H152" s="4">
        <v>473619</v>
      </c>
      <c r="I152" s="6">
        <f t="shared" si="46"/>
        <v>0.1170597915252704</v>
      </c>
    </row>
    <row r="153" spans="1:9" ht="15">
      <c r="A153" s="3" t="s">
        <v>90</v>
      </c>
      <c r="B153" s="4">
        <v>911775</v>
      </c>
      <c r="C153" s="6">
        <f t="shared" si="45"/>
        <v>0.21438164553122632</v>
      </c>
      <c r="D153" s="4">
        <v>911293</v>
      </c>
      <c r="E153" s="6">
        <f t="shared" si="47"/>
        <v>0.21384048780316106</v>
      </c>
      <c r="F153" s="4">
        <v>870232</v>
      </c>
      <c r="G153" s="6">
        <f t="shared" si="46"/>
        <v>0.21156849588159213</v>
      </c>
      <c r="H153" s="4">
        <v>847203</v>
      </c>
      <c r="I153" s="6">
        <f t="shared" si="46"/>
        <v>0.20939490721356968</v>
      </c>
    </row>
    <row r="154" spans="1:9" ht="15">
      <c r="A154" s="3" t="s">
        <v>91</v>
      </c>
      <c r="B154" s="4">
        <v>319527</v>
      </c>
      <c r="C154" s="6">
        <f t="shared" si="45"/>
        <v>0.07512897814883733</v>
      </c>
      <c r="D154" s="4">
        <v>321330</v>
      </c>
      <c r="E154" s="6">
        <f t="shared" si="47"/>
        <v>0.07540205394509751</v>
      </c>
      <c r="F154" s="4">
        <v>301884</v>
      </c>
      <c r="G154" s="6">
        <f t="shared" si="46"/>
        <v>0.07339323744785133</v>
      </c>
      <c r="H154" s="4">
        <v>304633</v>
      </c>
      <c r="I154" s="6">
        <f t="shared" si="46"/>
        <v>0.0752931691332436</v>
      </c>
    </row>
    <row r="155" spans="1:9" ht="15">
      <c r="A155" s="3" t="s">
        <v>92</v>
      </c>
      <c r="B155" s="4">
        <v>189631</v>
      </c>
      <c r="C155" s="6">
        <f t="shared" si="45"/>
        <v>0.04458710298454331</v>
      </c>
      <c r="D155" s="4">
        <v>190656</v>
      </c>
      <c r="E155" s="6">
        <f t="shared" si="47"/>
        <v>0.04473859893865033</v>
      </c>
      <c r="F155" s="4">
        <v>184130</v>
      </c>
      <c r="G155" s="6">
        <f t="shared" si="46"/>
        <v>0.04476519726541607</v>
      </c>
      <c r="H155" s="4">
        <v>172421</v>
      </c>
      <c r="I155" s="6">
        <f t="shared" si="46"/>
        <v>0.04261561785861346</v>
      </c>
    </row>
    <row r="156" spans="1:9" ht="15">
      <c r="A156" s="3" t="s">
        <v>93</v>
      </c>
      <c r="B156" s="4">
        <v>195627</v>
      </c>
      <c r="C156" s="6">
        <f t="shared" si="45"/>
        <v>0.04599691609260751</v>
      </c>
      <c r="D156" s="4">
        <v>190010</v>
      </c>
      <c r="E156" s="6">
        <f t="shared" si="47"/>
        <v>0.044587011079289134</v>
      </c>
      <c r="F156" s="4">
        <v>197840</v>
      </c>
      <c r="G156" s="6">
        <f t="shared" si="46"/>
        <v>0.048098336104871096</v>
      </c>
      <c r="H156" s="4">
        <v>191322</v>
      </c>
      <c r="I156" s="6">
        <f t="shared" si="46"/>
        <v>0.04728719378698444</v>
      </c>
    </row>
    <row r="157" spans="1:9" ht="15">
      <c r="A157" s="3" t="s">
        <v>94</v>
      </c>
      <c r="B157" s="3"/>
      <c r="C157" s="3"/>
      <c r="D157" s="3"/>
      <c r="E157" s="3"/>
      <c r="F157" s="3"/>
      <c r="G157" s="3"/>
      <c r="H157" s="3"/>
      <c r="I157" s="3"/>
    </row>
    <row r="158" spans="1:9" ht="15">
      <c r="A158" s="3" t="s">
        <v>95</v>
      </c>
      <c r="B158" s="4">
        <v>4253046</v>
      </c>
      <c r="C158" s="6">
        <f>B158/B$158</f>
        <v>1</v>
      </c>
      <c r="D158" s="4">
        <v>4261555</v>
      </c>
      <c r="E158" s="6">
        <f>D158/D$158</f>
        <v>1</v>
      </c>
      <c r="F158" s="4">
        <v>4113240</v>
      </c>
      <c r="G158" s="6">
        <f>F158/F$158</f>
        <v>1</v>
      </c>
      <c r="H158" s="4">
        <v>4045958</v>
      </c>
      <c r="I158" s="6">
        <f>H158/H$158</f>
        <v>1</v>
      </c>
    </row>
    <row r="159" spans="1:9" ht="15">
      <c r="A159" s="3" t="s">
        <v>96</v>
      </c>
      <c r="B159" s="4">
        <v>3405302</v>
      </c>
      <c r="C159" s="6">
        <f>B159/B$158</f>
        <v>0.8006736818741204</v>
      </c>
      <c r="D159" s="4">
        <v>3427454</v>
      </c>
      <c r="E159" s="6">
        <f>D159/D$158</f>
        <v>0.8042730881098566</v>
      </c>
      <c r="F159" s="4">
        <v>3297403</v>
      </c>
      <c r="G159" s="6">
        <f>F159/F$158</f>
        <v>0.8016558722564208</v>
      </c>
      <c r="H159" s="4">
        <v>3208443</v>
      </c>
      <c r="I159" s="6">
        <f>H159/H$158</f>
        <v>0.7929995813105326</v>
      </c>
    </row>
    <row r="160" spans="1:9" ht="15">
      <c r="A160" s="3" t="s">
        <v>97</v>
      </c>
      <c r="B160" s="4">
        <v>617099</v>
      </c>
      <c r="C160" s="6">
        <f>B160/B$158</f>
        <v>0.14509577371135887</v>
      </c>
      <c r="D160" s="4">
        <v>604675</v>
      </c>
      <c r="E160" s="6">
        <f>D160/D$158</f>
        <v>0.1418906948285309</v>
      </c>
      <c r="F160" s="4">
        <v>595432</v>
      </c>
      <c r="G160" s="6">
        <f>F160/F$158</f>
        <v>0.14475984868376268</v>
      </c>
      <c r="H160" s="4">
        <v>604081</v>
      </c>
      <c r="I160" s="6">
        <f>H160/H$158</f>
        <v>0.14930481235840806</v>
      </c>
    </row>
    <row r="161" spans="1:9" ht="15">
      <c r="A161" s="3" t="s">
        <v>98</v>
      </c>
      <c r="B161" s="4">
        <v>221762</v>
      </c>
      <c r="C161" s="6">
        <f>B161/B$158</f>
        <v>0.05214192369421822</v>
      </c>
      <c r="D161" s="4">
        <v>221894</v>
      </c>
      <c r="E161" s="6">
        <f>D161/D$158</f>
        <v>0.0520687870976674</v>
      </c>
      <c r="F161" s="4">
        <v>213475</v>
      </c>
      <c r="G161" s="6">
        <f>F161/F$158</f>
        <v>0.05189947583899797</v>
      </c>
      <c r="H161" s="4">
        <v>223347</v>
      </c>
      <c r="I161" s="6">
        <f>H161/H$158</f>
        <v>0.05520250086629668</v>
      </c>
    </row>
    <row r="162" spans="1:9" ht="15">
      <c r="A162" s="3" t="s">
        <v>99</v>
      </c>
      <c r="B162" s="4">
        <v>8883</v>
      </c>
      <c r="C162" s="6">
        <f>B162/B$158</f>
        <v>0.0020886207203025782</v>
      </c>
      <c r="D162" s="4">
        <v>7532</v>
      </c>
      <c r="E162" s="6">
        <f>D162/D$158</f>
        <v>0.0017674299639450857</v>
      </c>
      <c r="F162" s="4">
        <v>6930</v>
      </c>
      <c r="G162" s="6">
        <f>F162/F$158</f>
        <v>0.0016848032208186248</v>
      </c>
      <c r="H162" s="4">
        <v>10087</v>
      </c>
      <c r="I162" s="6">
        <f>H162/H$158</f>
        <v>0.00249310546476261</v>
      </c>
    </row>
    <row r="163" ht="15">
      <c r="A163" s="3" t="s">
        <v>102</v>
      </c>
    </row>
    <row r="164" spans="1:8" ht="15">
      <c r="A164" s="3" t="s">
        <v>100</v>
      </c>
      <c r="B164" s="7">
        <v>67035</v>
      </c>
      <c r="C164" s="7"/>
      <c r="D164" s="7">
        <v>64470</v>
      </c>
      <c r="E164" s="7"/>
      <c r="F164" s="7">
        <v>61672</v>
      </c>
      <c r="H164" s="7">
        <v>61359</v>
      </c>
    </row>
    <row r="165" spans="1:8" ht="15">
      <c r="A165" s="3" t="s">
        <v>101</v>
      </c>
      <c r="B165" s="7">
        <v>90463</v>
      </c>
      <c r="C165" s="7"/>
      <c r="D165" s="7">
        <v>85659</v>
      </c>
      <c r="E165" s="7"/>
      <c r="F165" s="7">
        <v>82386</v>
      </c>
      <c r="H165" s="7">
        <v>80360</v>
      </c>
    </row>
    <row r="166" spans="1:8" ht="15">
      <c r="A166" s="3" t="s">
        <v>103</v>
      </c>
      <c r="B166" s="4">
        <v>2572312</v>
      </c>
      <c r="C166" s="4"/>
      <c r="D166" s="4">
        <v>2561170</v>
      </c>
      <c r="E166" s="4"/>
      <c r="F166" s="4">
        <v>2554208</v>
      </c>
      <c r="H166" s="4">
        <v>2542077</v>
      </c>
    </row>
    <row r="167" spans="1:8" ht="15">
      <c r="A167" s="3" t="s">
        <v>104</v>
      </c>
      <c r="B167" s="7">
        <v>92966</v>
      </c>
      <c r="C167" s="7"/>
      <c r="D167" s="7">
        <v>88517</v>
      </c>
      <c r="E167" s="7"/>
      <c r="F167" s="7">
        <v>85738</v>
      </c>
      <c r="H167" s="7">
        <v>84024</v>
      </c>
    </row>
    <row r="168" spans="1:8" ht="15">
      <c r="A168" s="3" t="s">
        <v>105</v>
      </c>
      <c r="B168" s="7">
        <v>81823</v>
      </c>
      <c r="C168" s="7"/>
      <c r="D168" s="7">
        <v>77875</v>
      </c>
      <c r="E168" s="7"/>
      <c r="F168" s="7">
        <v>75311</v>
      </c>
      <c r="H168" s="7">
        <v>73973</v>
      </c>
    </row>
    <row r="169" spans="1:8" ht="15">
      <c r="A169" s="3" t="s">
        <v>106</v>
      </c>
      <c r="B169" s="7">
        <v>105254</v>
      </c>
      <c r="C169" s="7"/>
      <c r="D169" s="7">
        <v>99660</v>
      </c>
      <c r="E169" s="7"/>
      <c r="F169" s="7">
        <v>96120</v>
      </c>
      <c r="H169" s="7">
        <v>93093</v>
      </c>
    </row>
    <row r="170" spans="1:8" ht="15">
      <c r="A170" s="3" t="s">
        <v>107</v>
      </c>
      <c r="B170" s="7">
        <v>33832</v>
      </c>
      <c r="C170" s="7"/>
      <c r="D170" s="7">
        <v>31877</v>
      </c>
      <c r="E170" s="7"/>
      <c r="F170" s="7">
        <v>31471</v>
      </c>
      <c r="H170" s="7">
        <v>30485</v>
      </c>
    </row>
    <row r="171" spans="1:8" ht="15">
      <c r="A171" s="3" t="s">
        <v>108</v>
      </c>
      <c r="B171" s="7">
        <v>36700</v>
      </c>
      <c r="C171" s="7"/>
      <c r="D171" s="7">
        <v>35468</v>
      </c>
      <c r="E171" s="7"/>
      <c r="F171" s="7">
        <v>35468</v>
      </c>
      <c r="H171" s="7">
        <v>35134</v>
      </c>
    </row>
    <row r="172" spans="1:8" ht="15">
      <c r="A172" s="3" t="s">
        <v>109</v>
      </c>
      <c r="B172" s="7">
        <v>54846</v>
      </c>
      <c r="C172" s="7"/>
      <c r="D172" s="7">
        <v>52487</v>
      </c>
      <c r="E172" s="7"/>
      <c r="F172" s="7">
        <v>52654</v>
      </c>
      <c r="H172" s="7">
        <v>51855</v>
      </c>
    </row>
    <row r="173" spans="1:8" ht="15">
      <c r="A173" s="3" t="s">
        <v>110</v>
      </c>
      <c r="B173" s="7">
        <v>42221</v>
      </c>
      <c r="C173" s="7"/>
      <c r="D173" s="7">
        <v>41100</v>
      </c>
      <c r="E173" s="7"/>
      <c r="F173" s="7">
        <v>40219</v>
      </c>
      <c r="H173" s="7">
        <v>40154</v>
      </c>
    </row>
    <row r="174" spans="1:8" ht="15">
      <c r="A174" s="3" t="s">
        <v>111</v>
      </c>
      <c r="B174" s="3"/>
      <c r="C174" s="3"/>
      <c r="D174" s="3"/>
      <c r="E174" s="3"/>
      <c r="F174" s="3"/>
      <c r="H174" s="3"/>
    </row>
    <row r="175" spans="1:8" ht="15">
      <c r="A175" s="3" t="s">
        <v>112</v>
      </c>
      <c r="B175" s="6">
        <v>0.063</v>
      </c>
      <c r="C175" s="6"/>
      <c r="D175" s="6">
        <v>0.064</v>
      </c>
      <c r="E175" s="6"/>
      <c r="F175" s="6">
        <v>0.068</v>
      </c>
      <c r="H175" s="6">
        <v>0.065</v>
      </c>
    </row>
    <row r="176" spans="1:8" ht="15">
      <c r="A176" s="3" t="s">
        <v>113</v>
      </c>
      <c r="B176" s="6">
        <v>0.094</v>
      </c>
      <c r="C176" s="6"/>
      <c r="D176" s="6">
        <v>0.094</v>
      </c>
      <c r="E176" s="6"/>
      <c r="F176" s="6">
        <v>0.099</v>
      </c>
      <c r="H176" s="6">
        <v>0.09300000000000001</v>
      </c>
    </row>
    <row r="177" spans="1:8" ht="15">
      <c r="A177" s="3" t="s">
        <v>114</v>
      </c>
      <c r="B177" s="6">
        <v>0.03</v>
      </c>
      <c r="C177" s="6"/>
      <c r="D177" s="6">
        <v>0.031</v>
      </c>
      <c r="E177" s="6"/>
      <c r="F177" s="6">
        <v>0.032</v>
      </c>
      <c r="H177" s="6">
        <v>0.031</v>
      </c>
    </row>
    <row r="178" spans="1:8" ht="15">
      <c r="A178" s="3" t="s">
        <v>115</v>
      </c>
      <c r="B178" s="6">
        <v>0.191</v>
      </c>
      <c r="C178" s="6"/>
      <c r="D178" s="6">
        <v>0.193</v>
      </c>
      <c r="E178" s="6"/>
      <c r="F178" s="6">
        <v>0.209</v>
      </c>
      <c r="H178" s="6">
        <v>0.20199999999999999</v>
      </c>
    </row>
    <row r="179" spans="1:8" ht="15">
      <c r="A179" s="3" t="s">
        <v>116</v>
      </c>
      <c r="B179" s="6">
        <v>0.086</v>
      </c>
      <c r="C179" s="6"/>
      <c r="D179" s="6">
        <v>0.087</v>
      </c>
      <c r="E179" s="6"/>
      <c r="F179" s="6">
        <v>0.087</v>
      </c>
      <c r="H179" s="6">
        <v>0.085</v>
      </c>
    </row>
    <row r="180" spans="1:8" ht="15">
      <c r="A180" s="3" t="s">
        <v>119</v>
      </c>
      <c r="B180" s="6">
        <v>0.116</v>
      </c>
      <c r="C180" s="6"/>
      <c r="D180" s="6">
        <v>0.11800000000000001</v>
      </c>
      <c r="E180" s="6"/>
      <c r="F180" s="6">
        <v>0.118</v>
      </c>
      <c r="H180" s="6">
        <v>0.11800000000000001</v>
      </c>
    </row>
    <row r="181" spans="1:8" ht="15">
      <c r="A181" s="3" t="s">
        <v>120</v>
      </c>
      <c r="B181" s="6">
        <v>0.076</v>
      </c>
      <c r="C181" s="6"/>
      <c r="D181" s="6">
        <v>0.077</v>
      </c>
      <c r="E181" s="6"/>
      <c r="F181" s="6">
        <v>0.076</v>
      </c>
      <c r="H181" s="6">
        <v>0.07400000000000001</v>
      </c>
    </row>
    <row r="182" spans="1:8" ht="15">
      <c r="A182" s="3" t="s">
        <v>121</v>
      </c>
      <c r="B182" s="6">
        <v>0.084</v>
      </c>
      <c r="C182" s="6"/>
      <c r="D182" s="6">
        <v>0.08199999999999999</v>
      </c>
      <c r="E182" s="6"/>
      <c r="F182" s="6">
        <v>0.085</v>
      </c>
      <c r="H182" s="6">
        <v>0.08199999999999999</v>
      </c>
    </row>
    <row r="183" spans="1:8" ht="15">
      <c r="A183" s="3" t="s">
        <v>142</v>
      </c>
      <c r="B183" s="3"/>
      <c r="C183" s="3"/>
      <c r="D183" s="3"/>
      <c r="E183" s="3"/>
      <c r="F183" s="3"/>
      <c r="H183" s="3"/>
    </row>
    <row r="184" spans="1:9" ht="15">
      <c r="A184" s="3" t="s">
        <v>137</v>
      </c>
      <c r="B184" s="4">
        <v>3498786</v>
      </c>
      <c r="C184" s="6">
        <f>B184/B$184</f>
        <v>1</v>
      </c>
      <c r="D184" s="4">
        <v>3472782</v>
      </c>
      <c r="E184" s="6">
        <f>D184/D$184</f>
        <v>1</v>
      </c>
      <c r="F184" s="4">
        <v>3443981</v>
      </c>
      <c r="G184" s="6">
        <f>F184/F$184</f>
        <v>1</v>
      </c>
      <c r="H184" s="4">
        <v>3414739</v>
      </c>
      <c r="I184" s="6">
        <f>H184/H$184</f>
        <v>1</v>
      </c>
    </row>
    <row r="185" spans="1:9" ht="15">
      <c r="A185" s="3" t="s">
        <v>138</v>
      </c>
      <c r="B185" s="4">
        <v>3149910</v>
      </c>
      <c r="C185" s="6">
        <f>B185/B$184</f>
        <v>0.9002865565370388</v>
      </c>
      <c r="D185" s="4">
        <v>3135490</v>
      </c>
      <c r="E185" s="6">
        <f>D185/D$184</f>
        <v>0.9028755620133945</v>
      </c>
      <c r="F185" s="4">
        <v>3141956</v>
      </c>
      <c r="G185" s="6">
        <f>F185/F$184</f>
        <v>0.9123035231611324</v>
      </c>
      <c r="H185" s="4">
        <v>3134481</v>
      </c>
      <c r="I185" s="6">
        <f>H185/H$184</f>
        <v>0.9179269630856121</v>
      </c>
    </row>
    <row r="186" spans="1:9" ht="15">
      <c r="A186" s="3" t="s">
        <v>139</v>
      </c>
      <c r="B186" s="4">
        <v>2118998</v>
      </c>
      <c r="C186" s="6">
        <f>B186/B$184</f>
        <v>0.6056380698905277</v>
      </c>
      <c r="D186" s="4">
        <v>2110308</v>
      </c>
      <c r="E186" s="6">
        <f>D186/D$184</f>
        <v>0.6076707377543422</v>
      </c>
      <c r="F186" s="4">
        <v>2114072</v>
      </c>
      <c r="G186" s="6">
        <f>F186/F$184</f>
        <v>0.6138454306222944</v>
      </c>
      <c r="H186" s="4">
        <v>2134253</v>
      </c>
      <c r="I186" s="6">
        <f>H186/H$184</f>
        <v>0.6250120433801822</v>
      </c>
    </row>
    <row r="187" spans="1:9" ht="15">
      <c r="A187" s="3" t="s">
        <v>140</v>
      </c>
      <c r="B187" s="4">
        <v>1030912</v>
      </c>
      <c r="C187" s="6">
        <f>B187/B$184</f>
        <v>0.2946484866465111</v>
      </c>
      <c r="D187" s="4">
        <v>1025182</v>
      </c>
      <c r="E187" s="6">
        <f>D187/D$184</f>
        <v>0.29520482425905226</v>
      </c>
      <c r="F187" s="4">
        <v>1027884</v>
      </c>
      <c r="G187" s="6">
        <f>F187/F$184</f>
        <v>0.29845809253883804</v>
      </c>
      <c r="H187" s="4">
        <v>1000228</v>
      </c>
      <c r="I187" s="6">
        <f>H187/H$184</f>
        <v>0.2929149197054299</v>
      </c>
    </row>
    <row r="188" spans="1:9" ht="15">
      <c r="A188" s="3" t="s">
        <v>141</v>
      </c>
      <c r="B188" s="4">
        <v>348876</v>
      </c>
      <c r="C188" s="6">
        <f>B188/B$184</f>
        <v>0.09971344346296115</v>
      </c>
      <c r="D188" s="4">
        <v>337292</v>
      </c>
      <c r="E188" s="6">
        <f>D188/D$184</f>
        <v>0.09712443798660556</v>
      </c>
      <c r="F188" s="4">
        <v>302025</v>
      </c>
      <c r="G188" s="6">
        <f>F188/F$184</f>
        <v>0.08769647683886758</v>
      </c>
      <c r="H188" s="4">
        <v>280258</v>
      </c>
      <c r="I188" s="6">
        <f>H188/H$184</f>
        <v>0.08207303691438789</v>
      </c>
    </row>
    <row r="189" spans="1:8" ht="15">
      <c r="A189" s="3" t="s">
        <v>150</v>
      </c>
      <c r="B189" s="4"/>
      <c r="C189" s="4"/>
      <c r="D189" s="4"/>
      <c r="E189" s="4"/>
      <c r="F189" s="4"/>
      <c r="H189" s="4"/>
    </row>
    <row r="190" spans="1:8" ht="15">
      <c r="A190" s="3" t="s">
        <v>143</v>
      </c>
      <c r="B190" s="8">
        <v>372300</v>
      </c>
      <c r="C190" s="8"/>
      <c r="D190" s="8">
        <v>366600</v>
      </c>
      <c r="E190" s="8"/>
      <c r="F190" s="8">
        <v>333900</v>
      </c>
      <c r="H190" s="8">
        <v>291294</v>
      </c>
    </row>
    <row r="191" spans="1:8" ht="15">
      <c r="A191" s="3" t="s">
        <v>144</v>
      </c>
      <c r="B191" s="4">
        <v>1514039</v>
      </c>
      <c r="C191" s="4"/>
      <c r="D191" s="4">
        <v>1504931</v>
      </c>
      <c r="E191" s="4"/>
      <c r="F191" s="4">
        <v>1493048</v>
      </c>
      <c r="H191" s="4">
        <v>1516299</v>
      </c>
    </row>
    <row r="192" spans="1:8" ht="15">
      <c r="A192" s="3" t="s">
        <v>145</v>
      </c>
      <c r="B192" s="8">
        <v>2278</v>
      </c>
      <c r="C192" s="8"/>
      <c r="D192" s="8">
        <v>2130</v>
      </c>
      <c r="E192" s="8"/>
      <c r="F192" s="8">
        <v>1938</v>
      </c>
      <c r="H192" s="8">
        <v>1847</v>
      </c>
    </row>
    <row r="193" spans="1:8" ht="15">
      <c r="A193" s="3" t="s">
        <v>148</v>
      </c>
      <c r="B193" s="6">
        <v>0.4625181796266322</v>
      </c>
      <c r="C193" s="6"/>
      <c r="D193" s="6">
        <v>0.4477871978946316</v>
      </c>
      <c r="E193" s="6"/>
      <c r="F193" s="6">
        <v>0.4087599138214901</v>
      </c>
      <c r="H193" s="6">
        <v>0.3859830571994984</v>
      </c>
    </row>
    <row r="194" spans="1:8" ht="15">
      <c r="A194" s="3" t="s">
        <v>146</v>
      </c>
      <c r="B194" s="4">
        <v>604959</v>
      </c>
      <c r="C194" s="4"/>
      <c r="D194" s="4">
        <v>605377</v>
      </c>
      <c r="E194" s="4"/>
      <c r="F194" s="4">
        <v>621024</v>
      </c>
      <c r="H194" s="4">
        <v>617954</v>
      </c>
    </row>
    <row r="195" spans="1:8" ht="15">
      <c r="A195" s="3" t="s">
        <v>145</v>
      </c>
      <c r="B195" s="8">
        <v>829</v>
      </c>
      <c r="C195" s="8"/>
      <c r="D195" s="8">
        <v>787</v>
      </c>
      <c r="E195" s="8"/>
      <c r="F195" s="8">
        <v>730</v>
      </c>
      <c r="H195" s="8">
        <v>685</v>
      </c>
    </row>
    <row r="196" spans="1:8" ht="15">
      <c r="A196" s="3" t="s">
        <v>151</v>
      </c>
      <c r="B196" s="6">
        <v>0.27514516513106074</v>
      </c>
      <c r="C196" s="6"/>
      <c r="D196" s="6">
        <v>0.2817679741823868</v>
      </c>
      <c r="E196" s="6"/>
      <c r="F196" s="6">
        <v>0.2774265230649452</v>
      </c>
      <c r="H196" s="6">
        <v>0.2641473573405762</v>
      </c>
    </row>
    <row r="197" spans="1:8" ht="15">
      <c r="A197" s="3" t="s">
        <v>147</v>
      </c>
      <c r="B197" s="8">
        <v>1026</v>
      </c>
      <c r="C197" s="8"/>
      <c r="D197" s="8">
        <v>974</v>
      </c>
      <c r="E197" s="8"/>
      <c r="F197" s="8">
        <v>935</v>
      </c>
      <c r="H197" s="8">
        <v>877</v>
      </c>
    </row>
    <row r="198" spans="1:9" ht="15">
      <c r="A198" s="17" t="s">
        <v>149</v>
      </c>
      <c r="B198" s="18">
        <v>0.486</v>
      </c>
      <c r="C198" s="18"/>
      <c r="D198" s="18">
        <v>0.4980339305044549</v>
      </c>
      <c r="E198" s="18"/>
      <c r="F198" s="18">
        <v>0.5032266022511178</v>
      </c>
      <c r="G198" s="13"/>
      <c r="H198" s="18">
        <v>0.4734977586536906</v>
      </c>
      <c r="I198" s="13"/>
    </row>
    <row r="200" ht="15">
      <c r="A200" s="19" t="s">
        <v>177</v>
      </c>
    </row>
    <row r="201" ht="15">
      <c r="A201" s="19" t="s">
        <v>178</v>
      </c>
    </row>
    <row r="202" ht="15">
      <c r="A202" s="21" t="s">
        <v>160</v>
      </c>
    </row>
    <row r="203" ht="15">
      <c r="A203" s="19" t="s">
        <v>171</v>
      </c>
    </row>
    <row r="205" ht="15">
      <c r="A205" s="23" t="s">
        <v>190</v>
      </c>
    </row>
  </sheetData>
  <sheetProtection/>
  <hyperlinks>
    <hyperlink ref="A202" r:id="rId1" tooltip="Population Estimates for New Jersey" display="Population Estimates for New Jersey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9.375" style="0" customWidth="1"/>
    <col min="2" max="2" width="9.125" style="0" customWidth="1"/>
    <col min="3" max="3" width="8.125" style="0" customWidth="1"/>
    <col min="4" max="4" width="9.125" style="0" customWidth="1"/>
    <col min="5" max="5" width="8.125" style="0" customWidth="1"/>
    <col min="6" max="6" width="9.125" style="0" customWidth="1"/>
    <col min="7" max="7" width="8.125" style="0" customWidth="1"/>
    <col min="8" max="8" width="9.125" style="0" customWidth="1"/>
    <col min="9" max="9" width="8.125" style="0" customWidth="1"/>
  </cols>
  <sheetData>
    <row r="1" ht="15">
      <c r="A1" s="10" t="s">
        <v>186</v>
      </c>
    </row>
    <row r="2" ht="15">
      <c r="A2" s="9" t="s">
        <v>172</v>
      </c>
    </row>
    <row r="3" ht="15">
      <c r="A3" s="2"/>
    </row>
    <row r="4" spans="1:9" ht="15">
      <c r="A4" s="12"/>
      <c r="B4" s="15" t="s">
        <v>173</v>
      </c>
      <c r="C4" s="15"/>
      <c r="D4" s="15" t="s">
        <v>174</v>
      </c>
      <c r="E4" s="15"/>
      <c r="F4" s="15" t="s">
        <v>175</v>
      </c>
      <c r="G4" s="16"/>
      <c r="H4" s="15" t="s">
        <v>176</v>
      </c>
      <c r="I4" s="16"/>
    </row>
    <row r="5" spans="1:9" ht="15">
      <c r="A5" s="13" t="s">
        <v>155</v>
      </c>
      <c r="B5" s="14" t="s">
        <v>153</v>
      </c>
      <c r="C5" s="14" t="s">
        <v>154</v>
      </c>
      <c r="D5" s="14" t="s">
        <v>153</v>
      </c>
      <c r="E5" s="14" t="s">
        <v>154</v>
      </c>
      <c r="F5" s="14" t="s">
        <v>153</v>
      </c>
      <c r="G5" s="14" t="s">
        <v>154</v>
      </c>
      <c r="H5" s="14" t="s">
        <v>153</v>
      </c>
      <c r="I5" s="14" t="s">
        <v>154</v>
      </c>
    </row>
    <row r="6" spans="1:3" ht="15">
      <c r="A6" s="3" t="s">
        <v>122</v>
      </c>
      <c r="B6" s="3"/>
      <c r="C6" s="3"/>
    </row>
    <row r="7" spans="1:9" ht="15">
      <c r="A7" s="3" t="s">
        <v>152</v>
      </c>
      <c r="B7" s="4">
        <v>8444076</v>
      </c>
      <c r="C7" s="6">
        <f>B7/B$7</f>
        <v>1</v>
      </c>
      <c r="D7" s="4">
        <v>8395357</v>
      </c>
      <c r="E7" s="6">
        <f>D7/D$7</f>
        <v>1</v>
      </c>
      <c r="F7" s="4">
        <v>8289599</v>
      </c>
      <c r="G7" s="6">
        <f aca="true" t="shared" si="0" ref="G7:G13">F7/F$7</f>
        <v>1</v>
      </c>
      <c r="H7" s="4">
        <v>8219529</v>
      </c>
      <c r="I7" s="6">
        <f aca="true" t="shared" si="1" ref="I7:I13">H7/H$7</f>
        <v>1</v>
      </c>
    </row>
    <row r="8" spans="1:9" ht="15">
      <c r="A8" s="3" t="s">
        <v>124</v>
      </c>
      <c r="B8" s="4">
        <v>4089273</v>
      </c>
      <c r="C8" s="6">
        <f aca="true" t="shared" si="2" ref="C8:E13">B8/B$7</f>
        <v>0.4842771429342891</v>
      </c>
      <c r="D8" s="4">
        <v>4067815</v>
      </c>
      <c r="E8" s="6">
        <f t="shared" si="2"/>
        <v>0.48453150949983426</v>
      </c>
      <c r="F8" s="4">
        <v>3993729</v>
      </c>
      <c r="G8" s="6">
        <f t="shared" si="0"/>
        <v>0.4817758977243652</v>
      </c>
      <c r="H8" s="4">
        <v>3985610</v>
      </c>
      <c r="I8" s="6">
        <f t="shared" si="1"/>
        <v>0.4848951807335919</v>
      </c>
    </row>
    <row r="9" spans="1:9" ht="15">
      <c r="A9" s="3" t="s">
        <v>125</v>
      </c>
      <c r="B9" s="4">
        <v>4354803</v>
      </c>
      <c r="C9" s="6">
        <f t="shared" si="2"/>
        <v>0.515722857065711</v>
      </c>
      <c r="D9" s="4">
        <v>4327542</v>
      </c>
      <c r="E9" s="6">
        <f t="shared" si="2"/>
        <v>0.5154684905001657</v>
      </c>
      <c r="F9" s="4">
        <v>4295870</v>
      </c>
      <c r="G9" s="6">
        <f t="shared" si="0"/>
        <v>0.5182241022756348</v>
      </c>
      <c r="H9" s="4">
        <v>4233919</v>
      </c>
      <c r="I9" s="6">
        <f t="shared" si="1"/>
        <v>0.515104819266408</v>
      </c>
    </row>
    <row r="10" spans="1:9" ht="15">
      <c r="A10" s="3" t="s">
        <v>117</v>
      </c>
      <c r="B10" s="4">
        <v>6320351</v>
      </c>
      <c r="C10" s="6">
        <f t="shared" si="2"/>
        <v>0.7484952764517989</v>
      </c>
      <c r="D10" s="4">
        <v>6275385</v>
      </c>
      <c r="E10" s="6">
        <f t="shared" si="2"/>
        <v>0.7474828050790455</v>
      </c>
      <c r="F10" s="4">
        <v>6357318</v>
      </c>
      <c r="G10" s="6">
        <f t="shared" si="0"/>
        <v>0.7669029587559061</v>
      </c>
      <c r="H10" s="4">
        <v>6142102</v>
      </c>
      <c r="I10" s="6">
        <f t="shared" si="1"/>
        <v>0.7472571725216859</v>
      </c>
    </row>
    <row r="11" spans="1:9" ht="15">
      <c r="A11" s="3" t="s">
        <v>118</v>
      </c>
      <c r="B11" s="4">
        <v>1060288</v>
      </c>
      <c r="C11" s="6">
        <f t="shared" si="2"/>
        <v>0.12556589969109705</v>
      </c>
      <c r="D11" s="4">
        <v>1057646</v>
      </c>
      <c r="E11" s="6">
        <f t="shared" si="2"/>
        <v>0.12597987196970897</v>
      </c>
      <c r="F11" s="4">
        <v>1050933</v>
      </c>
      <c r="G11" s="6">
        <f t="shared" si="0"/>
        <v>0.1267773024967794</v>
      </c>
      <c r="H11" s="4">
        <v>1050691</v>
      </c>
      <c r="I11" s="6">
        <f t="shared" si="1"/>
        <v>0.1278286140239909</v>
      </c>
    </row>
    <row r="12" spans="1:9" ht="15">
      <c r="A12" s="3" t="s">
        <v>124</v>
      </c>
      <c r="B12" s="4">
        <v>436670</v>
      </c>
      <c r="C12" s="6">
        <f t="shared" si="2"/>
        <v>0.05171317738021306</v>
      </c>
      <c r="D12" s="4">
        <v>438409</v>
      </c>
      <c r="E12" s="6">
        <f t="shared" si="2"/>
        <v>0.05222041183001509</v>
      </c>
      <c r="F12" s="4">
        <v>426767</v>
      </c>
      <c r="G12" s="6">
        <f t="shared" si="0"/>
        <v>0.051482224894111285</v>
      </c>
      <c r="H12" s="4">
        <v>427507</v>
      </c>
      <c r="I12" s="6">
        <f t="shared" si="1"/>
        <v>0.05201113105142643</v>
      </c>
    </row>
    <row r="13" spans="1:9" ht="15">
      <c r="A13" s="3" t="s">
        <v>125</v>
      </c>
      <c r="B13" s="4">
        <v>623618</v>
      </c>
      <c r="C13" s="6">
        <f t="shared" si="2"/>
        <v>0.07385272231088398</v>
      </c>
      <c r="D13" s="4">
        <v>619237</v>
      </c>
      <c r="E13" s="6">
        <f t="shared" si="2"/>
        <v>0.07375946013969388</v>
      </c>
      <c r="F13" s="4">
        <v>624166</v>
      </c>
      <c r="G13" s="6">
        <f t="shared" si="0"/>
        <v>0.07529507760266811</v>
      </c>
      <c r="H13" s="4">
        <v>623184</v>
      </c>
      <c r="I13" s="6">
        <f t="shared" si="1"/>
        <v>0.07581748297256449</v>
      </c>
    </row>
    <row r="14" spans="1:9" ht="15">
      <c r="A14" s="3" t="s">
        <v>123</v>
      </c>
      <c r="B14" s="11">
        <v>37.5</v>
      </c>
      <c r="C14" s="11"/>
      <c r="D14" s="11">
        <v>37.6</v>
      </c>
      <c r="E14" s="11"/>
      <c r="F14" s="11">
        <v>37.7</v>
      </c>
      <c r="G14" s="11"/>
      <c r="H14" s="11">
        <v>36.9</v>
      </c>
      <c r="I14" s="11"/>
    </row>
    <row r="15" spans="1:9" ht="15">
      <c r="A15" s="3" t="s">
        <v>133</v>
      </c>
      <c r="B15" s="3"/>
      <c r="C15" s="3"/>
      <c r="D15" s="3"/>
      <c r="E15" s="3"/>
      <c r="F15" s="3"/>
      <c r="G15" s="3"/>
      <c r="I15" s="3"/>
    </row>
    <row r="16" spans="1:9" ht="15">
      <c r="A16" s="3" t="s">
        <v>126</v>
      </c>
      <c r="B16" s="4">
        <v>6102957</v>
      </c>
      <c r="C16" s="6">
        <f aca="true" t="shared" si="3" ref="C16:E22">B16/B$7</f>
        <v>0.7227501268344814</v>
      </c>
      <c r="D16" s="4">
        <v>6068445</v>
      </c>
      <c r="E16" s="6">
        <f t="shared" si="3"/>
        <v>0.7228334661646908</v>
      </c>
      <c r="F16" s="4">
        <v>6143967</v>
      </c>
      <c r="G16" s="6">
        <f aca="true" t="shared" si="4" ref="G16:G22">F16/F$7</f>
        <v>0.7411657668845019</v>
      </c>
      <c r="H16" s="22">
        <v>6148701</v>
      </c>
      <c r="I16" s="6">
        <f aca="true" t="shared" si="5" ref="I16:I22">H16/H$7</f>
        <v>0.7480600165775922</v>
      </c>
    </row>
    <row r="17" spans="1:9" ht="15">
      <c r="A17" s="3" t="s">
        <v>127</v>
      </c>
      <c r="B17" s="4">
        <v>1133934</v>
      </c>
      <c r="C17" s="6">
        <f t="shared" si="3"/>
        <v>0.1342875170711396</v>
      </c>
      <c r="D17" s="4">
        <v>1095576</v>
      </c>
      <c r="E17" s="6">
        <f t="shared" si="3"/>
        <v>0.13049784541622234</v>
      </c>
      <c r="F17" s="4">
        <v>1101403</v>
      </c>
      <c r="G17" s="6">
        <f t="shared" si="4"/>
        <v>0.13286565490079796</v>
      </c>
      <c r="H17" s="22">
        <v>1106502</v>
      </c>
      <c r="I17" s="6">
        <f t="shared" si="5"/>
        <v>0.13461866245620643</v>
      </c>
    </row>
    <row r="18" spans="1:9" ht="15">
      <c r="A18" s="3" t="s">
        <v>128</v>
      </c>
      <c r="B18" s="4">
        <v>9604</v>
      </c>
      <c r="C18" s="6">
        <f t="shared" si="3"/>
        <v>0.00113736541452256</v>
      </c>
      <c r="D18" s="4">
        <v>13103</v>
      </c>
      <c r="E18" s="6">
        <f t="shared" si="3"/>
        <v>0.0015607436348448315</v>
      </c>
      <c r="F18" s="4">
        <v>14981</v>
      </c>
      <c r="G18" s="6">
        <f t="shared" si="4"/>
        <v>0.001807204425690555</v>
      </c>
      <c r="H18" s="22">
        <v>11163</v>
      </c>
      <c r="I18" s="6">
        <f t="shared" si="5"/>
        <v>0.0013581070156209682</v>
      </c>
    </row>
    <row r="19" spans="1:9" ht="15">
      <c r="A19" s="3" t="s">
        <v>129</v>
      </c>
      <c r="B19" s="4">
        <v>562667</v>
      </c>
      <c r="C19" s="6">
        <f t="shared" si="3"/>
        <v>0.06663452579062529</v>
      </c>
      <c r="D19" s="4">
        <v>541512</v>
      </c>
      <c r="E19" s="6">
        <f t="shared" si="3"/>
        <v>0.06450136664825569</v>
      </c>
      <c r="F19" s="4">
        <v>504373</v>
      </c>
      <c r="G19" s="6">
        <f t="shared" si="4"/>
        <v>0.06084407701747696</v>
      </c>
      <c r="H19" s="22">
        <v>485559</v>
      </c>
      <c r="I19" s="6">
        <f t="shared" si="5"/>
        <v>0.059073822843133714</v>
      </c>
    </row>
    <row r="20" spans="1:9" ht="15">
      <c r="A20" s="3" t="s">
        <v>130</v>
      </c>
      <c r="B20" s="4">
        <v>1129</v>
      </c>
      <c r="C20" s="6">
        <f t="shared" si="3"/>
        <v>0.0001337032021028707</v>
      </c>
      <c r="D20" s="4">
        <v>689</v>
      </c>
      <c r="E20" s="6">
        <f t="shared" si="3"/>
        <v>8.206917228177431E-05</v>
      </c>
      <c r="F20" s="4">
        <v>1890</v>
      </c>
      <c r="G20" s="6">
        <f t="shared" si="4"/>
        <v>0.0002279965532711534</v>
      </c>
      <c r="H20" s="22">
        <v>2501</v>
      </c>
      <c r="I20" s="6">
        <f t="shared" si="5"/>
        <v>0.0003042753422975939</v>
      </c>
    </row>
    <row r="21" spans="1:9" ht="15">
      <c r="A21" s="3" t="s">
        <v>131</v>
      </c>
      <c r="B21" s="4">
        <v>503023</v>
      </c>
      <c r="C21" s="6">
        <f t="shared" si="3"/>
        <v>0.059571112339585765</v>
      </c>
      <c r="D21" s="4">
        <v>531696</v>
      </c>
      <c r="E21" s="6">
        <f t="shared" si="3"/>
        <v>0.06333214894852</v>
      </c>
      <c r="F21" s="4">
        <v>376403</v>
      </c>
      <c r="G21" s="6">
        <f t="shared" si="4"/>
        <v>0.0454066595983714</v>
      </c>
      <c r="H21" s="22">
        <v>346040</v>
      </c>
      <c r="I21" s="6">
        <f t="shared" si="5"/>
        <v>0.04209973588510972</v>
      </c>
    </row>
    <row r="22" spans="1:9" ht="15">
      <c r="A22" s="3" t="s">
        <v>132</v>
      </c>
      <c r="B22" s="4">
        <v>130762</v>
      </c>
      <c r="C22" s="6">
        <f t="shared" si="3"/>
        <v>0.015485649347542586</v>
      </c>
      <c r="D22" s="4">
        <v>144336</v>
      </c>
      <c r="E22" s="6">
        <f t="shared" si="3"/>
        <v>0.017192360015184583</v>
      </c>
      <c r="F22" s="4">
        <v>146582</v>
      </c>
      <c r="G22" s="6">
        <f t="shared" si="4"/>
        <v>0.01768264061989006</v>
      </c>
      <c r="H22" s="22">
        <v>119063</v>
      </c>
      <c r="I22" s="6">
        <f t="shared" si="5"/>
        <v>0.014485379880039355</v>
      </c>
    </row>
    <row r="23" spans="1:9" ht="15">
      <c r="A23" s="3" t="s">
        <v>136</v>
      </c>
      <c r="B23" s="3"/>
      <c r="C23" s="3"/>
      <c r="D23" s="3"/>
      <c r="E23" s="3"/>
      <c r="F23" s="3"/>
      <c r="G23" s="3"/>
      <c r="I23" s="3"/>
    </row>
    <row r="24" spans="1:9" ht="15">
      <c r="A24" s="3" t="s">
        <v>134</v>
      </c>
      <c r="B24" s="4">
        <v>1234632</v>
      </c>
      <c r="C24" s="6">
        <f aca="true" t="shared" si="6" ref="C24:E25">B24/B$7</f>
        <v>0.1462128005479818</v>
      </c>
      <c r="D24" s="4">
        <v>1198470</v>
      </c>
      <c r="E24" s="6">
        <f t="shared" si="6"/>
        <v>0.14275390552182593</v>
      </c>
      <c r="F24" s="4">
        <v>1140886</v>
      </c>
      <c r="G24" s="6">
        <f>F24/F$7</f>
        <v>0.13762861146841965</v>
      </c>
      <c r="H24" s="22">
        <v>1097815</v>
      </c>
      <c r="I24" s="6">
        <f>H24/H$7</f>
        <v>0.1335617892460748</v>
      </c>
    </row>
    <row r="25" spans="1:9" ht="15">
      <c r="A25" s="3" t="s">
        <v>135</v>
      </c>
      <c r="B25" s="4">
        <v>7209444</v>
      </c>
      <c r="C25" s="6">
        <f t="shared" si="6"/>
        <v>0.8537871994520182</v>
      </c>
      <c r="D25" s="4">
        <v>7196887</v>
      </c>
      <c r="E25" s="6">
        <f t="shared" si="6"/>
        <v>0.857246094478174</v>
      </c>
      <c r="F25" s="4">
        <v>7148713</v>
      </c>
      <c r="G25" s="6">
        <f>F25/F$7</f>
        <v>0.8623713885315804</v>
      </c>
      <c r="H25" s="22">
        <v>7121714</v>
      </c>
      <c r="I25" s="6">
        <f>H25/H$7</f>
        <v>0.8664382107539252</v>
      </c>
    </row>
    <row r="26" spans="1:9" ht="15">
      <c r="A26" t="s">
        <v>48</v>
      </c>
      <c r="B26" s="4"/>
      <c r="C26" s="4"/>
      <c r="D26" s="4"/>
      <c r="E26" s="4"/>
      <c r="F26" s="4"/>
      <c r="G26" s="4"/>
      <c r="I26" s="4"/>
    </row>
    <row r="27" spans="1:9" ht="15">
      <c r="A27" s="3" t="s">
        <v>0</v>
      </c>
      <c r="B27" s="4">
        <v>3122552</v>
      </c>
      <c r="C27" s="6">
        <f>B27/B$27</f>
        <v>1</v>
      </c>
      <c r="D27" s="4">
        <v>3081928</v>
      </c>
      <c r="E27" s="6">
        <f>D27/D$27</f>
        <v>1</v>
      </c>
      <c r="F27" s="4">
        <v>3080925</v>
      </c>
      <c r="G27" s="6">
        <f>F27/F$27</f>
        <v>1</v>
      </c>
      <c r="H27" s="22">
        <v>3033046</v>
      </c>
      <c r="I27" s="6">
        <f>H27/H$27</f>
        <v>1</v>
      </c>
    </row>
    <row r="28" spans="1:9" ht="15">
      <c r="A28" s="3" t="s">
        <v>49</v>
      </c>
      <c r="B28" s="4">
        <v>2206133</v>
      </c>
      <c r="C28" s="6">
        <f aca="true" t="shared" si="7" ref="C28:E31">B28/B$27</f>
        <v>0.7065160163865966</v>
      </c>
      <c r="D28" s="4">
        <v>2180477</v>
      </c>
      <c r="E28" s="6">
        <f t="shared" si="7"/>
        <v>0.7075041986704427</v>
      </c>
      <c r="F28" s="4">
        <v>2164122</v>
      </c>
      <c r="G28" s="6">
        <f>F28/F$27</f>
        <v>0.702426057109472</v>
      </c>
      <c r="H28" s="22">
        <v>2099684</v>
      </c>
      <c r="I28" s="6">
        <f>H28/H$27</f>
        <v>0.6922690918634271</v>
      </c>
    </row>
    <row r="29" spans="1:9" ht="15">
      <c r="A29" s="3" t="s">
        <v>50</v>
      </c>
      <c r="B29" s="4">
        <v>1670214</v>
      </c>
      <c r="C29" s="6">
        <f t="shared" si="7"/>
        <v>0.5348874894637463</v>
      </c>
      <c r="D29" s="4">
        <v>1670047</v>
      </c>
      <c r="E29" s="6">
        <f t="shared" si="7"/>
        <v>0.541883846734901</v>
      </c>
      <c r="F29" s="4">
        <v>1636383</v>
      </c>
      <c r="G29" s="6">
        <f>F29/F$27</f>
        <v>0.5311336692714039</v>
      </c>
      <c r="H29" s="22">
        <v>1597510</v>
      </c>
      <c r="I29" s="6">
        <f>H29/H$27</f>
        <v>0.5267015402997515</v>
      </c>
    </row>
    <row r="30" spans="1:9" ht="15">
      <c r="A30" s="3" t="s">
        <v>52</v>
      </c>
      <c r="B30" s="4">
        <v>403783</v>
      </c>
      <c r="C30" s="6">
        <f t="shared" si="7"/>
        <v>0.12931185773687676</v>
      </c>
      <c r="D30" s="4">
        <v>382582</v>
      </c>
      <c r="E30" s="6">
        <f t="shared" si="7"/>
        <v>0.12413722838431009</v>
      </c>
      <c r="F30" s="4">
        <v>389758</v>
      </c>
      <c r="G30" s="6">
        <f>F30/F$27</f>
        <v>0.12650681207754164</v>
      </c>
      <c r="H30" s="22">
        <v>362043</v>
      </c>
      <c r="I30" s="6">
        <f>H30/H$27</f>
        <v>0.11936614215544374</v>
      </c>
    </row>
    <row r="31" spans="1:9" ht="15">
      <c r="A31" s="3" t="s">
        <v>53</v>
      </c>
      <c r="B31" s="4">
        <v>916419</v>
      </c>
      <c r="C31" s="6">
        <f t="shared" si="7"/>
        <v>0.2934839836134034</v>
      </c>
      <c r="D31" s="4">
        <v>901451</v>
      </c>
      <c r="E31" s="6">
        <f t="shared" si="7"/>
        <v>0.2924958013295573</v>
      </c>
      <c r="F31" s="4">
        <v>916803</v>
      </c>
      <c r="G31" s="6">
        <f>F31/F$27</f>
        <v>0.297573942890528</v>
      </c>
      <c r="H31" s="22">
        <v>933362</v>
      </c>
      <c r="I31" s="6">
        <f>H31/H$27</f>
        <v>0.30773090813657294</v>
      </c>
    </row>
    <row r="32" spans="1:9" ht="15">
      <c r="A32" s="3" t="s">
        <v>1</v>
      </c>
      <c r="B32" s="5">
        <v>2.7</v>
      </c>
      <c r="C32" s="5"/>
      <c r="D32" s="5">
        <v>2.72</v>
      </c>
      <c r="E32" s="5"/>
      <c r="F32" s="5">
        <v>2.69</v>
      </c>
      <c r="G32" s="5"/>
      <c r="H32" s="3">
        <v>2.71</v>
      </c>
      <c r="I32" s="5"/>
    </row>
    <row r="33" spans="1:9" ht="15">
      <c r="A33" s="3" t="s">
        <v>2</v>
      </c>
      <c r="B33" s="5">
        <v>3.25</v>
      </c>
      <c r="C33" s="5"/>
      <c r="D33" s="5">
        <v>3.27</v>
      </c>
      <c r="E33" s="5"/>
      <c r="F33" s="5">
        <v>3.23</v>
      </c>
      <c r="G33" s="5"/>
      <c r="H33" s="3">
        <v>3.27</v>
      </c>
      <c r="I33" s="5"/>
    </row>
    <row r="34" spans="1:9" ht="15">
      <c r="A34" s="3" t="s">
        <v>42</v>
      </c>
      <c r="B34" s="3"/>
      <c r="C34" s="3"/>
      <c r="D34" s="3"/>
      <c r="E34" s="3"/>
      <c r="G34" s="3"/>
      <c r="I34" s="3"/>
    </row>
    <row r="35" spans="1:9" ht="15">
      <c r="A35" s="3" t="s">
        <v>5</v>
      </c>
      <c r="B35" s="4">
        <f aca="true" t="shared" si="8" ref="B35:F40">B41+B47</f>
        <v>6659171</v>
      </c>
      <c r="C35" s="6">
        <f>B35/B$35</f>
        <v>1</v>
      </c>
      <c r="D35" s="4">
        <f t="shared" si="8"/>
        <v>6609224</v>
      </c>
      <c r="E35" s="6">
        <f>D35/D$35</f>
        <v>1</v>
      </c>
      <c r="F35" s="4">
        <f t="shared" si="8"/>
        <v>6661837</v>
      </c>
      <c r="G35" s="6">
        <f aca="true" t="shared" si="9" ref="G35:G40">F35/F$35</f>
        <v>1</v>
      </c>
      <c r="H35" s="4">
        <f aca="true" t="shared" si="10" ref="H35:H40">H41+H47</f>
        <v>6470280</v>
      </c>
      <c r="I35" s="6">
        <f aca="true" t="shared" si="11" ref="I35:I40">H35/H$35</f>
        <v>1</v>
      </c>
    </row>
    <row r="36" spans="1:9" ht="15">
      <c r="A36" s="3" t="s">
        <v>43</v>
      </c>
      <c r="B36" s="4">
        <f t="shared" si="8"/>
        <v>1894716</v>
      </c>
      <c r="C36" s="6">
        <f aca="true" t="shared" si="12" ref="C36:E40">B36/B$35</f>
        <v>0.2845273082790636</v>
      </c>
      <c r="D36" s="4">
        <f t="shared" si="8"/>
        <v>1853041</v>
      </c>
      <c r="E36" s="6">
        <f t="shared" si="12"/>
        <v>0.2803719468427761</v>
      </c>
      <c r="F36" s="4">
        <f t="shared" si="8"/>
        <v>1847613</v>
      </c>
      <c r="G36" s="6">
        <f t="shared" si="9"/>
        <v>0.27734287104292704</v>
      </c>
      <c r="H36" s="4">
        <f t="shared" si="10"/>
        <v>1846323</v>
      </c>
      <c r="I36" s="6">
        <f t="shared" si="11"/>
        <v>0.2853544205196684</v>
      </c>
    </row>
    <row r="37" spans="1:9" ht="15">
      <c r="A37" s="3" t="s">
        <v>44</v>
      </c>
      <c r="B37" s="4">
        <f t="shared" si="8"/>
        <v>3669995</v>
      </c>
      <c r="C37" s="6">
        <f t="shared" si="12"/>
        <v>0.5511189005358175</v>
      </c>
      <c r="D37" s="4">
        <f t="shared" si="8"/>
        <v>3679465</v>
      </c>
      <c r="E37" s="6">
        <f t="shared" si="12"/>
        <v>0.5567166432852027</v>
      </c>
      <c r="F37" s="4">
        <f t="shared" si="8"/>
        <v>3686182</v>
      </c>
      <c r="G37" s="6">
        <f t="shared" si="9"/>
        <v>0.5533281585844866</v>
      </c>
      <c r="H37" s="4">
        <f t="shared" si="10"/>
        <v>3521329</v>
      </c>
      <c r="I37" s="6">
        <f t="shared" si="11"/>
        <v>0.5442313161099674</v>
      </c>
    </row>
    <row r="38" spans="1:9" ht="15">
      <c r="A38" s="3" t="s">
        <v>45</v>
      </c>
      <c r="B38" s="4">
        <f t="shared" si="8"/>
        <v>149868</v>
      </c>
      <c r="C38" s="6">
        <f t="shared" si="12"/>
        <v>0.02250550406349379</v>
      </c>
      <c r="D38" s="4">
        <f t="shared" si="8"/>
        <v>142643</v>
      </c>
      <c r="E38" s="6">
        <f t="shared" si="12"/>
        <v>0.021582412700795132</v>
      </c>
      <c r="F38" s="4">
        <f t="shared" si="8"/>
        <v>156182</v>
      </c>
      <c r="G38" s="6">
        <f t="shared" si="9"/>
        <v>0.023444284211697163</v>
      </c>
      <c r="H38" s="4">
        <f t="shared" si="10"/>
        <v>129816</v>
      </c>
      <c r="I38" s="6">
        <f t="shared" si="11"/>
        <v>0.020063428476047404</v>
      </c>
    </row>
    <row r="39" spans="1:9" ht="15">
      <c r="A39" s="3" t="s">
        <v>46</v>
      </c>
      <c r="B39" s="4">
        <f t="shared" si="8"/>
        <v>439934</v>
      </c>
      <c r="C39" s="6">
        <f t="shared" si="12"/>
        <v>0.06606437948507404</v>
      </c>
      <c r="D39" s="4">
        <f t="shared" si="8"/>
        <v>437242</v>
      </c>
      <c r="E39" s="6">
        <f t="shared" si="12"/>
        <v>0.06615632939661298</v>
      </c>
      <c r="F39" s="4">
        <f t="shared" si="8"/>
        <v>461480</v>
      </c>
      <c r="G39" s="6">
        <f t="shared" si="9"/>
        <v>0.06927218423386823</v>
      </c>
      <c r="H39" s="4">
        <f t="shared" si="10"/>
        <v>466440</v>
      </c>
      <c r="I39" s="6">
        <f t="shared" si="11"/>
        <v>0.0720896159053395</v>
      </c>
    </row>
    <row r="40" spans="1:9" ht="15">
      <c r="A40" s="3" t="s">
        <v>47</v>
      </c>
      <c r="B40" s="4">
        <f t="shared" si="8"/>
        <v>504658</v>
      </c>
      <c r="C40" s="6">
        <f t="shared" si="12"/>
        <v>0.07578390763655116</v>
      </c>
      <c r="D40" s="4">
        <f t="shared" si="8"/>
        <v>496833</v>
      </c>
      <c r="E40" s="6">
        <f t="shared" si="12"/>
        <v>0.07517266777461318</v>
      </c>
      <c r="F40" s="4">
        <f t="shared" si="8"/>
        <v>510380</v>
      </c>
      <c r="G40" s="6">
        <f t="shared" si="9"/>
        <v>0.07661250192702103</v>
      </c>
      <c r="H40" s="4">
        <f t="shared" si="10"/>
        <v>506372</v>
      </c>
      <c r="I40" s="6">
        <f t="shared" si="11"/>
        <v>0.0782612189889773</v>
      </c>
    </row>
    <row r="41" spans="1:9" ht="15">
      <c r="A41" s="3" t="s">
        <v>3</v>
      </c>
      <c r="B41" s="4">
        <v>3179222</v>
      </c>
      <c r="C41" s="6">
        <f>B41/B$41</f>
        <v>1</v>
      </c>
      <c r="D41" s="4">
        <v>3150358</v>
      </c>
      <c r="E41" s="6">
        <f>D41/D$41</f>
        <v>1</v>
      </c>
      <c r="F41" s="4">
        <v>3158669</v>
      </c>
      <c r="G41" s="6">
        <f aca="true" t="shared" si="13" ref="G41:G46">F41/F$41</f>
        <v>1</v>
      </c>
      <c r="H41" s="22">
        <v>3074832</v>
      </c>
      <c r="I41" s="6">
        <f aca="true" t="shared" si="14" ref="I41:I46">H41/H$41</f>
        <v>1</v>
      </c>
    </row>
    <row r="42" spans="1:9" ht="15">
      <c r="A42" s="3" t="s">
        <v>43</v>
      </c>
      <c r="B42" s="4">
        <v>982369</v>
      </c>
      <c r="C42" s="6">
        <f aca="true" t="shared" si="15" ref="C42:E46">B42/B$41</f>
        <v>0.3089966664800382</v>
      </c>
      <c r="D42" s="4">
        <v>947740</v>
      </c>
      <c r="E42" s="6">
        <f t="shared" si="15"/>
        <v>0.3008356510593399</v>
      </c>
      <c r="F42" s="4">
        <v>972444</v>
      </c>
      <c r="G42" s="6">
        <f t="shared" si="13"/>
        <v>0.30786511660449384</v>
      </c>
      <c r="H42" s="22">
        <v>955781</v>
      </c>
      <c r="I42" s="6">
        <f t="shared" si="14"/>
        <v>0.310840071912872</v>
      </c>
    </row>
    <row r="43" spans="1:9" ht="15">
      <c r="A43" s="3" t="s">
        <v>44</v>
      </c>
      <c r="B43" s="4">
        <v>1851207</v>
      </c>
      <c r="C43" s="6">
        <f t="shared" si="15"/>
        <v>0.5822830239599499</v>
      </c>
      <c r="D43" s="4">
        <v>1861809</v>
      </c>
      <c r="E43" s="6">
        <f t="shared" si="15"/>
        <v>0.5909833104682071</v>
      </c>
      <c r="F43" s="4">
        <v>1858850</v>
      </c>
      <c r="G43" s="6">
        <f t="shared" si="13"/>
        <v>0.5884915450146881</v>
      </c>
      <c r="H43" s="22">
        <v>1785363</v>
      </c>
      <c r="I43" s="6">
        <f t="shared" si="14"/>
        <v>0.5806375762968513</v>
      </c>
    </row>
    <row r="44" spans="1:9" ht="15">
      <c r="A44" s="3" t="s">
        <v>45</v>
      </c>
      <c r="B44" s="4">
        <v>61061</v>
      </c>
      <c r="C44" s="6">
        <f t="shared" si="15"/>
        <v>0.019206271219814157</v>
      </c>
      <c r="D44" s="4">
        <v>49252</v>
      </c>
      <c r="E44" s="6">
        <f t="shared" si="15"/>
        <v>0.015633778764191246</v>
      </c>
      <c r="F44" s="4">
        <v>55275</v>
      </c>
      <c r="G44" s="6">
        <f t="shared" si="13"/>
        <v>0.01749945942420684</v>
      </c>
      <c r="H44" s="22">
        <v>52317</v>
      </c>
      <c r="I44" s="6">
        <f t="shared" si="14"/>
        <v>0.01701458811408233</v>
      </c>
    </row>
    <row r="45" spans="1:9" ht="15">
      <c r="A45" s="3" t="s">
        <v>46</v>
      </c>
      <c r="B45" s="4">
        <v>83415</v>
      </c>
      <c r="C45" s="6">
        <f t="shared" si="15"/>
        <v>0.026237551199633117</v>
      </c>
      <c r="D45" s="4">
        <v>86334</v>
      </c>
      <c r="E45" s="6">
        <f t="shared" si="15"/>
        <v>0.02740450450393257</v>
      </c>
      <c r="F45" s="4">
        <v>86341</v>
      </c>
      <c r="G45" s="6">
        <f t="shared" si="13"/>
        <v>0.027334614674725335</v>
      </c>
      <c r="H45" s="22">
        <v>84613</v>
      </c>
      <c r="I45" s="6">
        <f t="shared" si="14"/>
        <v>0.02751792618263372</v>
      </c>
    </row>
    <row r="46" spans="1:9" ht="15">
      <c r="A46" s="3" t="s">
        <v>47</v>
      </c>
      <c r="B46" s="4">
        <v>201170</v>
      </c>
      <c r="C46" s="6">
        <f t="shared" si="15"/>
        <v>0.06327648714056458</v>
      </c>
      <c r="D46" s="4">
        <v>205223</v>
      </c>
      <c r="E46" s="6">
        <f t="shared" si="15"/>
        <v>0.06514275520432916</v>
      </c>
      <c r="F46" s="4">
        <v>185759</v>
      </c>
      <c r="G46" s="6">
        <f t="shared" si="13"/>
        <v>0.05880926428188582</v>
      </c>
      <c r="H46" s="22">
        <v>196758</v>
      </c>
      <c r="I46" s="6">
        <f t="shared" si="14"/>
        <v>0.06398983749356063</v>
      </c>
    </row>
    <row r="47" spans="1:9" ht="15">
      <c r="A47" s="3" t="s">
        <v>4</v>
      </c>
      <c r="B47" s="4">
        <v>3479949</v>
      </c>
      <c r="C47" s="6">
        <f>B47/B$47</f>
        <v>1</v>
      </c>
      <c r="D47" s="4">
        <v>3458866</v>
      </c>
      <c r="E47" s="6">
        <f>D47/D$47</f>
        <v>1</v>
      </c>
      <c r="F47" s="4">
        <v>3503168</v>
      </c>
      <c r="G47" s="6">
        <f aca="true" t="shared" si="16" ref="G47:G52">F47/F$47</f>
        <v>1</v>
      </c>
      <c r="H47" s="22">
        <v>3395448</v>
      </c>
      <c r="I47" s="6">
        <f aca="true" t="shared" si="17" ref="I47:I52">H47/H$47</f>
        <v>1</v>
      </c>
    </row>
    <row r="48" spans="1:9" ht="15">
      <c r="A48" s="3" t="s">
        <v>43</v>
      </c>
      <c r="B48" s="4">
        <v>912347</v>
      </c>
      <c r="C48" s="6">
        <f aca="true" t="shared" si="18" ref="C48:E52">B48/B$47</f>
        <v>0.26217252034440736</v>
      </c>
      <c r="D48" s="4">
        <v>905301</v>
      </c>
      <c r="E48" s="6">
        <f t="shared" si="18"/>
        <v>0.26173346987133933</v>
      </c>
      <c r="F48" s="4">
        <v>875169</v>
      </c>
      <c r="G48" s="6">
        <f t="shared" si="16"/>
        <v>0.24982216096972798</v>
      </c>
      <c r="H48" s="22">
        <v>890542</v>
      </c>
      <c r="I48" s="6">
        <f t="shared" si="17"/>
        <v>0.2622752579335628</v>
      </c>
    </row>
    <row r="49" spans="1:9" ht="15">
      <c r="A49" s="3" t="s">
        <v>44</v>
      </c>
      <c r="B49" s="4">
        <v>1818788</v>
      </c>
      <c r="C49" s="6">
        <f t="shared" si="18"/>
        <v>0.5226478893799881</v>
      </c>
      <c r="D49" s="4">
        <v>1817656</v>
      </c>
      <c r="E49" s="6">
        <f t="shared" si="18"/>
        <v>0.5255063364698142</v>
      </c>
      <c r="F49" s="4">
        <v>1827332</v>
      </c>
      <c r="G49" s="6">
        <f t="shared" si="16"/>
        <v>0.521622714069094</v>
      </c>
      <c r="H49" s="22">
        <v>1735966</v>
      </c>
      <c r="I49" s="6">
        <f t="shared" si="17"/>
        <v>0.5112627258612118</v>
      </c>
    </row>
    <row r="50" spans="1:9" ht="15">
      <c r="A50" s="3" t="s">
        <v>45</v>
      </c>
      <c r="B50" s="4">
        <v>88807</v>
      </c>
      <c r="C50" s="6">
        <f t="shared" si="18"/>
        <v>0.025519626868094905</v>
      </c>
      <c r="D50" s="4">
        <v>93391</v>
      </c>
      <c r="E50" s="6">
        <f t="shared" si="18"/>
        <v>0.027000467783371774</v>
      </c>
      <c r="F50" s="4">
        <v>100907</v>
      </c>
      <c r="G50" s="6">
        <f t="shared" si="16"/>
        <v>0.02880449924182911</v>
      </c>
      <c r="H50" s="22">
        <v>77499</v>
      </c>
      <c r="I50" s="6">
        <f t="shared" si="17"/>
        <v>0.022824381348205008</v>
      </c>
    </row>
    <row r="51" spans="1:9" ht="15">
      <c r="A51" s="3" t="s">
        <v>46</v>
      </c>
      <c r="B51" s="4">
        <v>356519</v>
      </c>
      <c r="C51" s="6">
        <f t="shared" si="18"/>
        <v>0.10244948992068562</v>
      </c>
      <c r="D51" s="4">
        <v>350908</v>
      </c>
      <c r="E51" s="6">
        <f t="shared" si="18"/>
        <v>0.10145174748024352</v>
      </c>
      <c r="F51" s="4">
        <v>375139</v>
      </c>
      <c r="G51" s="6">
        <f t="shared" si="16"/>
        <v>0.10708564362314339</v>
      </c>
      <c r="H51" s="22">
        <v>381827</v>
      </c>
      <c r="I51" s="6">
        <f t="shared" si="17"/>
        <v>0.11245261302779486</v>
      </c>
    </row>
    <row r="52" spans="1:9" ht="15">
      <c r="A52" s="3" t="s">
        <v>47</v>
      </c>
      <c r="B52" s="4">
        <v>303488</v>
      </c>
      <c r="C52" s="6">
        <f t="shared" si="18"/>
        <v>0.08721047348682409</v>
      </c>
      <c r="D52" s="4">
        <v>291610</v>
      </c>
      <c r="E52" s="6">
        <f t="shared" si="18"/>
        <v>0.08430797839523127</v>
      </c>
      <c r="F52" s="4">
        <v>324621</v>
      </c>
      <c r="G52" s="6">
        <f t="shared" si="16"/>
        <v>0.0926649820962055</v>
      </c>
      <c r="H52" s="22">
        <v>309614</v>
      </c>
      <c r="I52" s="6">
        <f t="shared" si="17"/>
        <v>0.09118502182922548</v>
      </c>
    </row>
    <row r="53" spans="1:9" ht="15">
      <c r="A53" s="3" t="s">
        <v>31</v>
      </c>
      <c r="B53" s="3"/>
      <c r="C53" s="3"/>
      <c r="D53" s="3"/>
      <c r="E53" s="3"/>
      <c r="G53" s="3"/>
      <c r="I53" s="3"/>
    </row>
    <row r="54" spans="1:9" ht="15">
      <c r="A54" s="3" t="s">
        <v>6</v>
      </c>
      <c r="B54" s="4">
        <v>5658565</v>
      </c>
      <c r="C54" s="6">
        <f>B54/B$54</f>
        <v>1</v>
      </c>
      <c r="D54" s="4">
        <v>5647970</v>
      </c>
      <c r="E54" s="6">
        <f>D54/D$54</f>
        <v>1</v>
      </c>
      <c r="F54" s="22">
        <v>5720017</v>
      </c>
      <c r="G54" s="6">
        <f aca="true" t="shared" si="19" ref="G54:G61">F54/F$54</f>
        <v>1</v>
      </c>
      <c r="H54" s="22">
        <v>5532569</v>
      </c>
      <c r="I54" s="6">
        <f aca="true" t="shared" si="20" ref="I54:I61">H54/H$54</f>
        <v>1</v>
      </c>
    </row>
    <row r="55" spans="1:9" ht="15">
      <c r="A55" s="3" t="s">
        <v>32</v>
      </c>
      <c r="B55" s="4">
        <v>336682</v>
      </c>
      <c r="C55" s="6">
        <f aca="true" t="shared" si="21" ref="C55:E61">B55/B$54</f>
        <v>0.0594995374268918</v>
      </c>
      <c r="D55" s="4">
        <v>307018</v>
      </c>
      <c r="E55" s="6">
        <f t="shared" si="21"/>
        <v>0.05435899978222264</v>
      </c>
      <c r="F55" s="22">
        <v>318184</v>
      </c>
      <c r="G55" s="6">
        <f t="shared" si="19"/>
        <v>0.05562640810333256</v>
      </c>
      <c r="H55" s="22">
        <v>309417</v>
      </c>
      <c r="I55" s="6">
        <f t="shared" si="20"/>
        <v>0.05592646020320759</v>
      </c>
    </row>
    <row r="56" spans="1:9" ht="15">
      <c r="A56" s="3" t="s">
        <v>33</v>
      </c>
      <c r="B56" s="4">
        <v>492692</v>
      </c>
      <c r="C56" s="6">
        <f t="shared" si="21"/>
        <v>0.08707013173834709</v>
      </c>
      <c r="D56" s="4">
        <v>517825</v>
      </c>
      <c r="E56" s="6">
        <f t="shared" si="21"/>
        <v>0.09168338358737742</v>
      </c>
      <c r="F56" s="22">
        <v>553924</v>
      </c>
      <c r="G56" s="6">
        <f t="shared" si="19"/>
        <v>0.09683957232994238</v>
      </c>
      <c r="H56" s="22">
        <v>598130</v>
      </c>
      <c r="I56" s="6">
        <f t="shared" si="20"/>
        <v>0.10811071673936647</v>
      </c>
    </row>
    <row r="57" spans="1:9" ht="15">
      <c r="A57" s="3" t="s">
        <v>34</v>
      </c>
      <c r="B57" s="4">
        <v>1766994</v>
      </c>
      <c r="C57" s="6">
        <f t="shared" si="21"/>
        <v>0.31226892330476014</v>
      </c>
      <c r="D57" s="4">
        <v>1742210</v>
      </c>
      <c r="E57" s="6">
        <f t="shared" si="21"/>
        <v>0.3084665817984161</v>
      </c>
      <c r="F57" s="22">
        <v>1756551</v>
      </c>
      <c r="G57" s="6">
        <f t="shared" si="19"/>
        <v>0.30708842298895267</v>
      </c>
      <c r="H57" s="22">
        <v>1682276</v>
      </c>
      <c r="I57" s="6">
        <f t="shared" si="20"/>
        <v>0.3040677847849706</v>
      </c>
    </row>
    <row r="58" spans="1:9" ht="15">
      <c r="A58" s="3" t="s">
        <v>35</v>
      </c>
      <c r="B58" s="4">
        <v>930347</v>
      </c>
      <c r="C58" s="6">
        <f t="shared" si="21"/>
        <v>0.16441394593859043</v>
      </c>
      <c r="D58" s="4">
        <v>962672</v>
      </c>
      <c r="E58" s="6">
        <f t="shared" si="21"/>
        <v>0.1704456645485015</v>
      </c>
      <c r="F58" s="22">
        <v>975874</v>
      </c>
      <c r="G58" s="6">
        <f t="shared" si="19"/>
        <v>0.170606835609055</v>
      </c>
      <c r="H58" s="22">
        <v>922683</v>
      </c>
      <c r="I58" s="6">
        <f t="shared" si="20"/>
        <v>0.16677297653224027</v>
      </c>
    </row>
    <row r="59" spans="1:9" ht="15">
      <c r="A59" s="3" t="s">
        <v>36</v>
      </c>
      <c r="B59" s="4">
        <v>314403</v>
      </c>
      <c r="C59" s="6">
        <f t="shared" si="21"/>
        <v>0.055562320128866596</v>
      </c>
      <c r="D59" s="4">
        <v>334981</v>
      </c>
      <c r="E59" s="6">
        <f t="shared" si="21"/>
        <v>0.05930998217058518</v>
      </c>
      <c r="F59" s="22">
        <v>297719</v>
      </c>
      <c r="G59" s="6">
        <f t="shared" si="19"/>
        <v>0.05204862153381712</v>
      </c>
      <c r="H59" s="22">
        <v>303655</v>
      </c>
      <c r="I59" s="6">
        <f t="shared" si="20"/>
        <v>0.05488499104123238</v>
      </c>
    </row>
    <row r="60" spans="1:9" ht="15">
      <c r="A60" s="3" t="s">
        <v>37</v>
      </c>
      <c r="B60" s="4">
        <v>1150897</v>
      </c>
      <c r="C60" s="6">
        <f t="shared" si="21"/>
        <v>0.20339025883770886</v>
      </c>
      <c r="D60" s="4">
        <v>1133753</v>
      </c>
      <c r="E60" s="6">
        <f t="shared" si="21"/>
        <v>0.2007363707668419</v>
      </c>
      <c r="F60" s="22">
        <v>1149910</v>
      </c>
      <c r="G60" s="6">
        <f t="shared" si="19"/>
        <v>0.2010326193086489</v>
      </c>
      <c r="H60" s="22">
        <v>1090776</v>
      </c>
      <c r="I60" s="6">
        <f t="shared" si="20"/>
        <v>0.1971554263489529</v>
      </c>
    </row>
    <row r="61" spans="1:9" ht="15">
      <c r="A61" s="3" t="s">
        <v>38</v>
      </c>
      <c r="B61" s="4">
        <v>666550</v>
      </c>
      <c r="C61" s="6">
        <f t="shared" si="21"/>
        <v>0.11779488262483509</v>
      </c>
      <c r="D61" s="4">
        <v>649511</v>
      </c>
      <c r="E61" s="6">
        <f t="shared" si="21"/>
        <v>0.1149990173460553</v>
      </c>
      <c r="F61" s="22">
        <v>667855</v>
      </c>
      <c r="G61" s="6">
        <f t="shared" si="19"/>
        <v>0.11675752012625137</v>
      </c>
      <c r="H61" s="22">
        <v>625632</v>
      </c>
      <c r="I61" s="6">
        <f t="shared" si="20"/>
        <v>0.11308164435002979</v>
      </c>
    </row>
    <row r="62" spans="1:9" ht="15">
      <c r="A62" s="3" t="s">
        <v>39</v>
      </c>
      <c r="B62" s="11">
        <v>85.3</v>
      </c>
      <c r="C62" s="11"/>
      <c r="D62" s="11">
        <v>85.4</v>
      </c>
      <c r="E62" s="11"/>
      <c r="F62" s="11">
        <v>84.8</v>
      </c>
      <c r="G62" s="11"/>
      <c r="H62" s="11">
        <v>83.6</v>
      </c>
      <c r="I62" s="11"/>
    </row>
    <row r="63" spans="1:9" ht="15">
      <c r="A63" s="3" t="s">
        <v>40</v>
      </c>
      <c r="B63" s="11">
        <v>32.1</v>
      </c>
      <c r="C63" s="11"/>
      <c r="D63" s="11">
        <v>31.6</v>
      </c>
      <c r="E63" s="11"/>
      <c r="F63" s="11">
        <v>31.8</v>
      </c>
      <c r="G63" s="11"/>
      <c r="H63" s="11">
        <v>31</v>
      </c>
      <c r="I63" s="11"/>
    </row>
    <row r="64" spans="1:9" ht="15">
      <c r="A64" s="3" t="s">
        <v>7</v>
      </c>
      <c r="B64" s="3"/>
      <c r="C64" s="3"/>
      <c r="D64" s="3"/>
      <c r="E64" s="3"/>
      <c r="G64" s="3"/>
      <c r="I64" s="3"/>
    </row>
    <row r="65" spans="1:9" ht="15">
      <c r="A65" s="3" t="s">
        <v>8</v>
      </c>
      <c r="B65" s="4">
        <v>6312382</v>
      </c>
      <c r="C65" s="6">
        <v>1</v>
      </c>
      <c r="D65" s="4">
        <v>6269953</v>
      </c>
      <c r="E65" s="6">
        <v>1</v>
      </c>
      <c r="F65" s="22">
        <v>6350523</v>
      </c>
      <c r="G65" s="6">
        <v>1</v>
      </c>
      <c r="H65" s="22">
        <v>6134403</v>
      </c>
      <c r="I65" s="6">
        <v>1</v>
      </c>
    </row>
    <row r="66" spans="1:9" ht="15">
      <c r="A66" s="3" t="s">
        <v>41</v>
      </c>
      <c r="B66" s="4">
        <v>584335</v>
      </c>
      <c r="C66" s="6">
        <f>B66/B65</f>
        <v>0.09256965120298487</v>
      </c>
      <c r="D66" s="4">
        <v>618722</v>
      </c>
      <c r="E66" s="6">
        <f>D66/D65</f>
        <v>0.09868048452675801</v>
      </c>
      <c r="F66" s="22">
        <v>604891</v>
      </c>
      <c r="G66" s="6">
        <f>F66/F65</f>
        <v>0.09525058014906804</v>
      </c>
      <c r="H66" s="22">
        <v>630399</v>
      </c>
      <c r="I66" s="6">
        <f>H66/H65</f>
        <v>0.10276452329590997</v>
      </c>
    </row>
    <row r="67" spans="1:9" ht="15">
      <c r="A67" s="3" t="s">
        <v>9</v>
      </c>
      <c r="B67" s="4"/>
      <c r="C67" s="4"/>
      <c r="D67" s="4"/>
      <c r="E67" s="4"/>
      <c r="G67" s="4"/>
      <c r="I67" s="4"/>
    </row>
    <row r="68" spans="1:9" ht="15">
      <c r="A68" s="3" t="s">
        <v>163</v>
      </c>
      <c r="B68" s="4">
        <v>1842434</v>
      </c>
      <c r="C68" s="6">
        <v>1</v>
      </c>
      <c r="D68" s="4">
        <v>1812471</v>
      </c>
      <c r="E68" s="6">
        <v>1</v>
      </c>
      <c r="F68" s="22">
        <v>1679225</v>
      </c>
      <c r="G68" s="6">
        <v>1</v>
      </c>
      <c r="H68" s="22">
        <v>1770334</v>
      </c>
      <c r="I68" s="6">
        <v>1</v>
      </c>
    </row>
    <row r="69" spans="1:9" ht="15">
      <c r="A69" s="3" t="s">
        <v>30</v>
      </c>
      <c r="B69" s="4">
        <v>94483</v>
      </c>
      <c r="C69" s="6">
        <f>B69/B68</f>
        <v>0.05128161985721062</v>
      </c>
      <c r="D69" s="4">
        <v>118533</v>
      </c>
      <c r="E69" s="6">
        <f>D69/D68</f>
        <v>0.0653985636183972</v>
      </c>
      <c r="F69" s="22">
        <v>105768</v>
      </c>
      <c r="G69" s="6">
        <f>F69/F68</f>
        <v>0.06298619899060579</v>
      </c>
      <c r="H69" s="22">
        <v>112539</v>
      </c>
      <c r="I69" s="6">
        <f>H69/H68</f>
        <v>0.06356936035798895</v>
      </c>
    </row>
    <row r="70" spans="1:9" ht="15">
      <c r="A70" s="3" t="s">
        <v>164</v>
      </c>
      <c r="B70" s="4">
        <v>4976415</v>
      </c>
      <c r="C70" s="6">
        <v>1</v>
      </c>
      <c r="D70" s="4">
        <v>4958946</v>
      </c>
      <c r="E70" s="6">
        <v>1</v>
      </c>
      <c r="F70" s="22">
        <v>5037324</v>
      </c>
      <c r="G70" s="6">
        <v>1</v>
      </c>
      <c r="H70" s="22">
        <v>4832465</v>
      </c>
      <c r="I70" s="6">
        <v>1</v>
      </c>
    </row>
    <row r="71" spans="1:9" ht="15">
      <c r="A71" s="3" t="s">
        <v>30</v>
      </c>
      <c r="B71" s="4">
        <v>455524</v>
      </c>
      <c r="C71" s="6">
        <f>B71/B70</f>
        <v>0.09153657803860811</v>
      </c>
      <c r="D71" s="4">
        <v>574309</v>
      </c>
      <c r="E71" s="6">
        <f>D71/D70</f>
        <v>0.11581271504065582</v>
      </c>
      <c r="F71" s="22">
        <v>565788</v>
      </c>
      <c r="G71" s="6">
        <f>F71/F70</f>
        <v>0.11231915993491783</v>
      </c>
      <c r="H71" s="22">
        <v>577655</v>
      </c>
      <c r="I71" s="6">
        <f>H71/H70</f>
        <v>0.11953630290131434</v>
      </c>
    </row>
    <row r="72" spans="1:9" ht="15">
      <c r="A72" s="3" t="s">
        <v>11</v>
      </c>
      <c r="B72" s="4">
        <v>1060288</v>
      </c>
      <c r="C72" s="6">
        <v>1</v>
      </c>
      <c r="D72" s="4">
        <v>1057646</v>
      </c>
      <c r="E72" s="6">
        <v>1</v>
      </c>
      <c r="F72" s="22">
        <v>1050933</v>
      </c>
      <c r="G72" s="6">
        <v>1</v>
      </c>
      <c r="H72" s="22">
        <v>1050691</v>
      </c>
      <c r="I72" s="6">
        <v>1</v>
      </c>
    </row>
    <row r="73" spans="1:9" ht="15">
      <c r="A73" s="3" t="s">
        <v>30</v>
      </c>
      <c r="B73" s="4">
        <v>389478</v>
      </c>
      <c r="C73" s="6">
        <f>B73/B72</f>
        <v>0.36733227198647916</v>
      </c>
      <c r="D73" s="4">
        <v>412789</v>
      </c>
      <c r="E73" s="6">
        <f>D73/D72</f>
        <v>0.39029032398363916</v>
      </c>
      <c r="F73" s="22">
        <v>402494</v>
      </c>
      <c r="G73" s="6">
        <f>F73/F72</f>
        <v>0.38298730746869686</v>
      </c>
      <c r="H73" s="22">
        <v>419077</v>
      </c>
      <c r="I73" s="6">
        <f>H73/H72</f>
        <v>0.39885846552411697</v>
      </c>
    </row>
    <row r="74" spans="1:9" ht="15">
      <c r="A74" s="3" t="s">
        <v>12</v>
      </c>
      <c r="B74" s="3"/>
      <c r="C74" s="3"/>
      <c r="D74" s="3"/>
      <c r="E74" s="3"/>
      <c r="G74" s="3"/>
      <c r="I74" s="3"/>
    </row>
    <row r="75" spans="1:9" ht="15">
      <c r="A75" s="3" t="s">
        <v>13</v>
      </c>
      <c r="B75" s="4">
        <v>8334828</v>
      </c>
      <c r="C75" s="6">
        <f>B75/B$75</f>
        <v>1</v>
      </c>
      <c r="D75" s="4">
        <v>8293246</v>
      </c>
      <c r="E75" s="6">
        <f>D75/D$75</f>
        <v>1</v>
      </c>
      <c r="F75" s="22">
        <v>8188991</v>
      </c>
      <c r="G75" s="6">
        <f aca="true" t="shared" si="22" ref="G75:G82">F75/F$75</f>
        <v>1</v>
      </c>
      <c r="H75" s="22">
        <v>8114527</v>
      </c>
      <c r="I75" s="6">
        <f aca="true" t="shared" si="23" ref="I75:I82">H75/H$75</f>
        <v>1</v>
      </c>
    </row>
    <row r="76" spans="1:9" ht="15">
      <c r="A76" s="3" t="s">
        <v>24</v>
      </c>
      <c r="B76" s="4">
        <v>7349327</v>
      </c>
      <c r="C76" s="6">
        <f aca="true" t="shared" si="24" ref="C76:E82">B76/B$75</f>
        <v>0.8817610873313763</v>
      </c>
      <c r="D76" s="4">
        <v>7311824</v>
      </c>
      <c r="E76" s="6">
        <f t="shared" si="24"/>
        <v>0.8816600882211862</v>
      </c>
      <c r="F76" s="22">
        <v>7261882</v>
      </c>
      <c r="G76" s="6">
        <f t="shared" si="22"/>
        <v>0.8867859300370461</v>
      </c>
      <c r="H76" s="22">
        <v>7137612</v>
      </c>
      <c r="I76" s="6">
        <f t="shared" si="23"/>
        <v>0.8796091257075119</v>
      </c>
    </row>
    <row r="77" spans="1:9" ht="15">
      <c r="A77" s="3" t="s">
        <v>25</v>
      </c>
      <c r="B77" s="4">
        <v>920160</v>
      </c>
      <c r="C77" s="6">
        <f t="shared" si="24"/>
        <v>0.11039939876383772</v>
      </c>
      <c r="D77" s="4">
        <v>905948</v>
      </c>
      <c r="E77" s="6">
        <f t="shared" si="24"/>
        <v>0.1092392532429401</v>
      </c>
      <c r="F77" s="22">
        <v>847783</v>
      </c>
      <c r="G77" s="6">
        <f t="shared" si="22"/>
        <v>0.10352716225967278</v>
      </c>
      <c r="H77" s="22">
        <v>913631</v>
      </c>
      <c r="I77" s="6">
        <f t="shared" si="23"/>
        <v>0.11259202169146766</v>
      </c>
    </row>
    <row r="78" spans="1:9" ht="15">
      <c r="A78" s="3" t="s">
        <v>26</v>
      </c>
      <c r="B78" s="4">
        <v>575445</v>
      </c>
      <c r="C78" s="6">
        <f t="shared" si="24"/>
        <v>0.06904101680322618</v>
      </c>
      <c r="D78" s="4">
        <v>545458</v>
      </c>
      <c r="E78" s="6">
        <f t="shared" si="24"/>
        <v>0.06577135177227349</v>
      </c>
      <c r="F78" s="22">
        <v>494580</v>
      </c>
      <c r="G78" s="6">
        <f t="shared" si="22"/>
        <v>0.06039571908187468</v>
      </c>
      <c r="H78" s="22">
        <v>544525</v>
      </c>
      <c r="I78" s="6">
        <f t="shared" si="23"/>
        <v>0.06710495879796814</v>
      </c>
    </row>
    <row r="79" spans="1:9" ht="15">
      <c r="A79" s="3" t="s">
        <v>27</v>
      </c>
      <c r="B79" s="4">
        <v>344715</v>
      </c>
      <c r="C79" s="6">
        <f t="shared" si="24"/>
        <v>0.04135838196061154</v>
      </c>
      <c r="D79" s="4">
        <v>360490</v>
      </c>
      <c r="E79" s="6">
        <f t="shared" si="24"/>
        <v>0.04346790147066661</v>
      </c>
      <c r="F79" s="22">
        <v>353203</v>
      </c>
      <c r="G79" s="6">
        <f t="shared" si="22"/>
        <v>0.043131443177798094</v>
      </c>
      <c r="H79" s="22">
        <v>369106</v>
      </c>
      <c r="I79" s="6">
        <f t="shared" si="23"/>
        <v>0.04548706289349952</v>
      </c>
    </row>
    <row r="80" spans="1:9" ht="15">
      <c r="A80" s="3" t="s">
        <v>28</v>
      </c>
      <c r="B80" s="4">
        <v>194014</v>
      </c>
      <c r="C80" s="6">
        <f t="shared" si="24"/>
        <v>0.023277504946712758</v>
      </c>
      <c r="D80" s="4">
        <v>191816</v>
      </c>
      <c r="E80" s="6">
        <f t="shared" si="24"/>
        <v>0.023129182469686777</v>
      </c>
      <c r="F80" s="22">
        <v>213224</v>
      </c>
      <c r="G80" s="6">
        <f t="shared" si="22"/>
        <v>0.02603788427658548</v>
      </c>
      <c r="H80" s="22">
        <v>192521</v>
      </c>
      <c r="I80" s="6">
        <f t="shared" si="23"/>
        <v>0.02372547407877255</v>
      </c>
    </row>
    <row r="81" spans="1:9" ht="15">
      <c r="A81" s="3" t="s">
        <v>19</v>
      </c>
      <c r="B81" s="4">
        <v>150701</v>
      </c>
      <c r="C81" s="6">
        <f t="shared" si="24"/>
        <v>0.018080877013898787</v>
      </c>
      <c r="D81" s="4">
        <v>168674</v>
      </c>
      <c r="E81" s="6">
        <f t="shared" si="24"/>
        <v>0.020338719000979832</v>
      </c>
      <c r="F81" s="22">
        <v>139979</v>
      </c>
      <c r="G81" s="6">
        <f t="shared" si="22"/>
        <v>0.017093558901212617</v>
      </c>
      <c r="H81" s="22">
        <v>176585</v>
      </c>
      <c r="I81" s="6">
        <f t="shared" si="23"/>
        <v>0.021761588814726972</v>
      </c>
    </row>
    <row r="82" spans="1:9" ht="15">
      <c r="A82" s="3" t="s">
        <v>29</v>
      </c>
      <c r="B82" s="4">
        <v>65341</v>
      </c>
      <c r="C82" s="6">
        <f t="shared" si="24"/>
        <v>0.007839513904786037</v>
      </c>
      <c r="D82" s="4">
        <v>75474</v>
      </c>
      <c r="E82" s="6">
        <f t="shared" si="24"/>
        <v>0.00910065853587365</v>
      </c>
      <c r="F82" s="22">
        <v>79326</v>
      </c>
      <c r="G82" s="6">
        <f t="shared" si="22"/>
        <v>0.009686907703281148</v>
      </c>
      <c r="H82" s="22">
        <v>63284</v>
      </c>
      <c r="I82" s="6">
        <f t="shared" si="23"/>
        <v>0.007798852601020367</v>
      </c>
    </row>
    <row r="83" spans="1:9" ht="15">
      <c r="A83" s="3" t="s">
        <v>14</v>
      </c>
      <c r="B83" s="4"/>
      <c r="C83" s="4"/>
      <c r="D83" s="4"/>
      <c r="E83" s="4"/>
      <c r="G83" s="4"/>
      <c r="I83" s="4"/>
    </row>
    <row r="84" spans="1:9" ht="15">
      <c r="A84" s="3" t="s">
        <v>15</v>
      </c>
      <c r="B84" s="4">
        <v>8444076</v>
      </c>
      <c r="C84" s="6">
        <f>B84/B$84</f>
        <v>1</v>
      </c>
      <c r="D84" s="4">
        <v>8395357</v>
      </c>
      <c r="E84" s="6">
        <f>D84/D$84</f>
        <v>1</v>
      </c>
      <c r="F84" s="22">
        <v>8289599</v>
      </c>
      <c r="G84" s="6">
        <f aca="true" t="shared" si="25" ref="G84:G92">F84/F$84</f>
        <v>1</v>
      </c>
      <c r="H84" s="22">
        <v>8219529</v>
      </c>
      <c r="I84" s="6">
        <f aca="true" t="shared" si="26" ref="I84:I92">H84/H$84</f>
        <v>1</v>
      </c>
    </row>
    <row r="85" spans="1:9" ht="15">
      <c r="A85" s="3" t="s">
        <v>16</v>
      </c>
      <c r="B85" s="4">
        <v>6822679</v>
      </c>
      <c r="C85" s="6">
        <f aca="true" t="shared" si="27" ref="C85:E92">B85/B$84</f>
        <v>0.8079840825686553</v>
      </c>
      <c r="D85" s="4">
        <v>6810135</v>
      </c>
      <c r="E85" s="6">
        <f t="shared" si="27"/>
        <v>0.8111787265270554</v>
      </c>
      <c r="F85" s="22">
        <v>6791388</v>
      </c>
      <c r="G85" s="6">
        <f t="shared" si="25"/>
        <v>0.8192661671571809</v>
      </c>
      <c r="H85" s="22">
        <v>6788510</v>
      </c>
      <c r="I85" s="6">
        <f t="shared" si="26"/>
        <v>0.8259001215276447</v>
      </c>
    </row>
    <row r="86" spans="1:9" ht="15">
      <c r="A86" s="3" t="s">
        <v>17</v>
      </c>
      <c r="B86" s="4">
        <v>6651728</v>
      </c>
      <c r="C86" s="6">
        <f t="shared" si="27"/>
        <v>0.7877390018753976</v>
      </c>
      <c r="D86" s="4">
        <v>6620548</v>
      </c>
      <c r="E86" s="6">
        <f t="shared" si="27"/>
        <v>0.788596363442317</v>
      </c>
      <c r="F86" s="22">
        <v>6584851</v>
      </c>
      <c r="G86" s="6">
        <f t="shared" si="25"/>
        <v>0.7943509692085227</v>
      </c>
      <c r="H86" s="22">
        <v>6601687</v>
      </c>
      <c r="I86" s="6">
        <f t="shared" si="26"/>
        <v>0.8031709602825174</v>
      </c>
    </row>
    <row r="87" spans="1:9" ht="15">
      <c r="A87" s="3" t="s">
        <v>18</v>
      </c>
      <c r="B87" s="4">
        <v>4494782</v>
      </c>
      <c r="C87" s="6">
        <f t="shared" si="27"/>
        <v>0.532300040880731</v>
      </c>
      <c r="D87" s="4">
        <v>4444076</v>
      </c>
      <c r="E87" s="6">
        <f t="shared" si="27"/>
        <v>0.5293492581673418</v>
      </c>
      <c r="F87" s="22">
        <v>4386680</v>
      </c>
      <c r="G87" s="6">
        <f t="shared" si="25"/>
        <v>0.5291787938113773</v>
      </c>
      <c r="H87" s="22">
        <v>4364887</v>
      </c>
      <c r="I87" s="6">
        <f t="shared" si="26"/>
        <v>0.5310385789745373</v>
      </c>
    </row>
    <row r="88" spans="1:9" ht="15">
      <c r="A88" s="3" t="s">
        <v>19</v>
      </c>
      <c r="B88" s="4">
        <v>2156946</v>
      </c>
      <c r="C88" s="6">
        <f t="shared" si="27"/>
        <v>0.25543896099466656</v>
      </c>
      <c r="D88" s="4">
        <v>2176472</v>
      </c>
      <c r="E88" s="6">
        <f t="shared" si="27"/>
        <v>0.2592471052749752</v>
      </c>
      <c r="F88" s="22">
        <v>2198171</v>
      </c>
      <c r="G88" s="6">
        <f t="shared" si="25"/>
        <v>0.26517217539714527</v>
      </c>
      <c r="H88" s="22">
        <v>2236800</v>
      </c>
      <c r="I88" s="6">
        <f t="shared" si="26"/>
        <v>0.27213238130798006</v>
      </c>
    </row>
    <row r="89" spans="1:9" ht="15">
      <c r="A89" s="3" t="s">
        <v>20</v>
      </c>
      <c r="B89" s="4">
        <v>170951</v>
      </c>
      <c r="C89" s="6">
        <f t="shared" si="27"/>
        <v>0.020245080693257617</v>
      </c>
      <c r="D89" s="4">
        <v>189587</v>
      </c>
      <c r="E89" s="6">
        <f t="shared" si="27"/>
        <v>0.022582363084738384</v>
      </c>
      <c r="F89" s="22">
        <v>206537</v>
      </c>
      <c r="G89" s="6">
        <f t="shared" si="25"/>
        <v>0.02491519794865831</v>
      </c>
      <c r="H89" s="22">
        <v>186823</v>
      </c>
      <c r="I89" s="6">
        <f t="shared" si="26"/>
        <v>0.022729161245127305</v>
      </c>
    </row>
    <row r="90" spans="1:9" ht="15">
      <c r="A90" s="3" t="s">
        <v>21</v>
      </c>
      <c r="B90" s="4">
        <v>1621397</v>
      </c>
      <c r="C90" s="6">
        <f t="shared" si="27"/>
        <v>0.19201591743134477</v>
      </c>
      <c r="D90" s="4">
        <v>1585222</v>
      </c>
      <c r="E90" s="6">
        <f t="shared" si="27"/>
        <v>0.18882127347294464</v>
      </c>
      <c r="F90" s="22">
        <v>1498211</v>
      </c>
      <c r="G90" s="6">
        <f t="shared" si="25"/>
        <v>0.18073383284281905</v>
      </c>
      <c r="H90" s="22">
        <v>1431019</v>
      </c>
      <c r="I90" s="6">
        <f t="shared" si="26"/>
        <v>0.17409987847235528</v>
      </c>
    </row>
    <row r="91" spans="1:9" ht="15">
      <c r="A91" s="3" t="s">
        <v>22</v>
      </c>
      <c r="B91" s="4">
        <v>753189</v>
      </c>
      <c r="C91" s="6">
        <f t="shared" si="27"/>
        <v>0.08919732603069892</v>
      </c>
      <c r="D91" s="4">
        <v>767750</v>
      </c>
      <c r="E91" s="6">
        <f t="shared" si="27"/>
        <v>0.09144935706724562</v>
      </c>
      <c r="F91" s="22">
        <v>686509</v>
      </c>
      <c r="G91" s="6">
        <f t="shared" si="25"/>
        <v>0.08281570676699802</v>
      </c>
      <c r="H91" s="22">
        <v>682621</v>
      </c>
      <c r="I91" s="6">
        <f t="shared" si="26"/>
        <v>0.08304867590344897</v>
      </c>
    </row>
    <row r="92" spans="1:9" ht="15">
      <c r="A92" s="3" t="s">
        <v>23</v>
      </c>
      <c r="B92" s="4">
        <v>868208</v>
      </c>
      <c r="C92" s="6">
        <f t="shared" si="27"/>
        <v>0.10281859140064585</v>
      </c>
      <c r="D92" s="4">
        <v>817472</v>
      </c>
      <c r="E92" s="6">
        <f t="shared" si="27"/>
        <v>0.097371916405699</v>
      </c>
      <c r="F92" s="22">
        <v>811702</v>
      </c>
      <c r="G92" s="6">
        <f t="shared" si="25"/>
        <v>0.09791812607582104</v>
      </c>
      <c r="H92" s="22">
        <v>748398</v>
      </c>
      <c r="I92" s="6">
        <f t="shared" si="26"/>
        <v>0.09105120256890632</v>
      </c>
    </row>
    <row r="93" spans="1:9" ht="15">
      <c r="A93" s="3" t="s">
        <v>54</v>
      </c>
      <c r="B93" s="3"/>
      <c r="C93" s="3"/>
      <c r="D93" s="3"/>
      <c r="E93" s="3"/>
      <c r="G93" s="3"/>
      <c r="I93" s="3"/>
    </row>
    <row r="94" spans="1:9" ht="15">
      <c r="A94" s="3" t="s">
        <v>10</v>
      </c>
      <c r="B94" s="4">
        <v>7887106</v>
      </c>
      <c r="C94" s="6">
        <f>B94/B$94</f>
        <v>1</v>
      </c>
      <c r="D94" s="4">
        <v>7834495</v>
      </c>
      <c r="E94" s="6">
        <f>D94/D$94</f>
        <v>1</v>
      </c>
      <c r="F94" s="22">
        <v>7774277</v>
      </c>
      <c r="G94" s="6">
        <f aca="true" t="shared" si="28" ref="G94:G105">F94/F$94</f>
        <v>1</v>
      </c>
      <c r="H94" s="22">
        <v>7661313</v>
      </c>
      <c r="I94" s="6">
        <f aca="true" t="shared" si="29" ref="I94:I105">H94/H$94</f>
        <v>1</v>
      </c>
    </row>
    <row r="95" spans="1:9" ht="15">
      <c r="A95" s="3" t="s">
        <v>55</v>
      </c>
      <c r="B95" s="4">
        <v>5814764</v>
      </c>
      <c r="C95" s="6">
        <f aca="true" t="shared" si="30" ref="C95:E105">B95/B$94</f>
        <v>0.7372493789230169</v>
      </c>
      <c r="D95" s="4">
        <v>5766697</v>
      </c>
      <c r="E95" s="6">
        <f t="shared" si="30"/>
        <v>0.73606492824362</v>
      </c>
      <c r="F95" s="22">
        <v>5791912</v>
      </c>
      <c r="G95" s="6">
        <f t="shared" si="28"/>
        <v>0.7450097288789684</v>
      </c>
      <c r="H95" s="22">
        <v>5722642</v>
      </c>
      <c r="I95" s="6">
        <f t="shared" si="29"/>
        <v>0.7469531658607343</v>
      </c>
    </row>
    <row r="96" spans="1:9" ht="15">
      <c r="A96" s="3" t="s">
        <v>56</v>
      </c>
      <c r="B96" s="4">
        <v>2072342</v>
      </c>
      <c r="C96" s="6">
        <f t="shared" si="30"/>
        <v>0.2627506210769831</v>
      </c>
      <c r="D96" s="4">
        <v>2067798</v>
      </c>
      <c r="E96" s="6">
        <f t="shared" si="30"/>
        <v>0.26393507175638</v>
      </c>
      <c r="F96" s="22">
        <v>1982365</v>
      </c>
      <c r="G96" s="6">
        <f t="shared" si="28"/>
        <v>0.25499027112103156</v>
      </c>
      <c r="H96" s="22">
        <v>1938671</v>
      </c>
      <c r="I96" s="6">
        <f t="shared" si="29"/>
        <v>0.2530468341392657</v>
      </c>
    </row>
    <row r="97" spans="1:9" ht="15">
      <c r="A97" s="3" t="s">
        <v>58</v>
      </c>
      <c r="B97" s="4">
        <v>973773</v>
      </c>
      <c r="C97" s="6">
        <f t="shared" si="30"/>
        <v>0.12346391692973316</v>
      </c>
      <c r="D97" s="4">
        <v>919106</v>
      </c>
      <c r="E97" s="6">
        <f t="shared" si="30"/>
        <v>0.11731528324416571</v>
      </c>
      <c r="F97" s="22">
        <v>911099</v>
      </c>
      <c r="G97" s="6">
        <f t="shared" si="28"/>
        <v>0.11719404904147357</v>
      </c>
      <c r="H97" s="22">
        <v>788154</v>
      </c>
      <c r="I97" s="6">
        <f t="shared" si="29"/>
        <v>0.10287453338611802</v>
      </c>
    </row>
    <row r="98" spans="1:9" ht="15">
      <c r="A98" s="3" t="s">
        <v>57</v>
      </c>
      <c r="B98" s="4">
        <v>1026042</v>
      </c>
      <c r="C98" s="6">
        <f t="shared" si="30"/>
        <v>0.13009106255196773</v>
      </c>
      <c r="D98" s="4">
        <v>1005408</v>
      </c>
      <c r="E98" s="6">
        <f t="shared" si="30"/>
        <v>0.12833092624349113</v>
      </c>
      <c r="F98" s="22">
        <v>998413</v>
      </c>
      <c r="G98" s="6">
        <f t="shared" si="28"/>
        <v>0.1284251898922562</v>
      </c>
      <c r="H98" s="22">
        <v>935994</v>
      </c>
      <c r="I98" s="6">
        <f t="shared" si="29"/>
        <v>0.12217148679345172</v>
      </c>
    </row>
    <row r="99" spans="1:9" ht="15">
      <c r="A99" s="3" t="s">
        <v>58</v>
      </c>
      <c r="B99" s="4">
        <v>556792</v>
      </c>
      <c r="C99" s="6">
        <f t="shared" si="30"/>
        <v>0.07059522212583424</v>
      </c>
      <c r="D99" s="4">
        <v>511645</v>
      </c>
      <c r="E99" s="6">
        <f t="shared" si="30"/>
        <v>0.06530669813434051</v>
      </c>
      <c r="F99" s="22">
        <v>509024</v>
      </c>
      <c r="G99" s="6">
        <f t="shared" si="28"/>
        <v>0.0654754133406875</v>
      </c>
      <c r="H99" s="22">
        <v>436161</v>
      </c>
      <c r="I99" s="6">
        <f t="shared" si="29"/>
        <v>0.0569303199073057</v>
      </c>
    </row>
    <row r="100" spans="1:9" ht="15">
      <c r="A100" s="3" t="s">
        <v>59</v>
      </c>
      <c r="B100" s="4">
        <v>658558</v>
      </c>
      <c r="C100" s="6">
        <f t="shared" si="30"/>
        <v>0.08349805365871842</v>
      </c>
      <c r="D100" s="4">
        <v>650214</v>
      </c>
      <c r="E100" s="6">
        <f t="shared" si="30"/>
        <v>0.08299373475890916</v>
      </c>
      <c r="F100" s="22">
        <v>636530</v>
      </c>
      <c r="G100" s="6">
        <f t="shared" si="28"/>
        <v>0.08187642400701699</v>
      </c>
      <c r="H100" s="22">
        <v>628634</v>
      </c>
      <c r="I100" s="6">
        <f t="shared" si="29"/>
        <v>0.08205303712301011</v>
      </c>
    </row>
    <row r="101" spans="1:9" ht="15">
      <c r="A101" s="3" t="s">
        <v>58</v>
      </c>
      <c r="B101" s="4">
        <v>253951</v>
      </c>
      <c r="C101" s="6">
        <f t="shared" si="30"/>
        <v>0.032198248635177465</v>
      </c>
      <c r="D101" s="4">
        <v>240133</v>
      </c>
      <c r="E101" s="6">
        <f t="shared" si="30"/>
        <v>0.03065073115752834</v>
      </c>
      <c r="F101" s="22">
        <v>242468</v>
      </c>
      <c r="G101" s="6">
        <f t="shared" si="28"/>
        <v>0.031188495084494675</v>
      </c>
      <c r="H101" s="22">
        <v>209410</v>
      </c>
      <c r="I101" s="6">
        <f t="shared" si="29"/>
        <v>0.027333434882506433</v>
      </c>
    </row>
    <row r="102" spans="1:9" ht="15">
      <c r="A102" s="3" t="s">
        <v>60</v>
      </c>
      <c r="B102" s="4">
        <v>293879</v>
      </c>
      <c r="C102" s="6">
        <f t="shared" si="30"/>
        <v>0.0372606885212396</v>
      </c>
      <c r="D102" s="4">
        <v>309057</v>
      </c>
      <c r="E102" s="6">
        <f t="shared" si="30"/>
        <v>0.039448235017062364</v>
      </c>
      <c r="F102" s="22">
        <v>268860</v>
      </c>
      <c r="G102" s="6">
        <f t="shared" si="28"/>
        <v>0.03458328022014137</v>
      </c>
      <c r="H102" s="22">
        <v>282490</v>
      </c>
      <c r="I102" s="6">
        <f t="shared" si="29"/>
        <v>0.036872269805449796</v>
      </c>
    </row>
    <row r="103" spans="1:9" ht="15">
      <c r="A103" s="3" t="s">
        <v>58</v>
      </c>
      <c r="B103" s="4">
        <v>134769</v>
      </c>
      <c r="C103" s="6">
        <f t="shared" si="30"/>
        <v>0.017087256086072637</v>
      </c>
      <c r="D103" s="4">
        <v>131053</v>
      </c>
      <c r="E103" s="6">
        <f t="shared" si="30"/>
        <v>0.01672768953199919</v>
      </c>
      <c r="F103" s="22">
        <v>135367</v>
      </c>
      <c r="G103" s="6">
        <f t="shared" si="28"/>
        <v>0.017412165787249412</v>
      </c>
      <c r="H103" s="22">
        <v>116419</v>
      </c>
      <c r="I103" s="6">
        <f t="shared" si="29"/>
        <v>0.015195698178628128</v>
      </c>
    </row>
    <row r="104" spans="1:9" ht="15">
      <c r="A104" s="3" t="s">
        <v>61</v>
      </c>
      <c r="B104" s="4">
        <v>93863</v>
      </c>
      <c r="C104" s="6">
        <f t="shared" si="30"/>
        <v>0.011900816345057363</v>
      </c>
      <c r="D104" s="4">
        <v>103119</v>
      </c>
      <c r="E104" s="6">
        <f t="shared" si="30"/>
        <v>0.013162175736917312</v>
      </c>
      <c r="F104" s="22">
        <v>78562</v>
      </c>
      <c r="G104" s="6">
        <f t="shared" si="28"/>
        <v>0.010105377001616999</v>
      </c>
      <c r="H104" s="22">
        <v>91553</v>
      </c>
      <c r="I104" s="6">
        <f t="shared" si="29"/>
        <v>0.01195004041735405</v>
      </c>
    </row>
    <row r="105" spans="1:9" ht="15">
      <c r="A105" s="3" t="s">
        <v>58</v>
      </c>
      <c r="B105" s="4">
        <v>28261</v>
      </c>
      <c r="C105" s="6">
        <f t="shared" si="30"/>
        <v>0.0035831900826488196</v>
      </c>
      <c r="D105" s="4">
        <v>36275</v>
      </c>
      <c r="E105" s="6">
        <f t="shared" si="30"/>
        <v>0.004630164420297671</v>
      </c>
      <c r="F105" s="22">
        <v>24240</v>
      </c>
      <c r="G105" s="6">
        <f t="shared" si="28"/>
        <v>0.0031179748290419804</v>
      </c>
      <c r="H105" s="22">
        <v>26164</v>
      </c>
      <c r="I105" s="6">
        <f t="shared" si="29"/>
        <v>0.003415080417677753</v>
      </c>
    </row>
    <row r="106" spans="1:9" ht="15">
      <c r="A106" s="3" t="s">
        <v>62</v>
      </c>
      <c r="B106" s="4"/>
      <c r="C106" s="4"/>
      <c r="D106" s="4"/>
      <c r="E106" s="4"/>
      <c r="G106" s="4"/>
      <c r="I106" s="4"/>
    </row>
    <row r="107" spans="1:9" ht="15">
      <c r="A107" s="3" t="s">
        <v>63</v>
      </c>
      <c r="B107" s="4">
        <v>6545504</v>
      </c>
      <c r="C107" s="6">
        <f>B107/B$107</f>
        <v>1</v>
      </c>
      <c r="D107" s="4">
        <v>6496769</v>
      </c>
      <c r="E107" s="6">
        <f>D107/D$107</f>
        <v>1</v>
      </c>
      <c r="F107" s="22">
        <v>6564893</v>
      </c>
      <c r="G107" s="6">
        <f aca="true" t="shared" si="31" ref="G107:G113">F107/F$107</f>
        <v>1</v>
      </c>
      <c r="H107" s="22">
        <v>6361833</v>
      </c>
      <c r="I107" s="6">
        <f aca="true" t="shared" si="32" ref="I107:I113">H107/H$107</f>
        <v>1</v>
      </c>
    </row>
    <row r="108" spans="1:9" ht="15">
      <c r="A108" s="3" t="s">
        <v>64</v>
      </c>
      <c r="B108" s="4">
        <v>4393629</v>
      </c>
      <c r="C108" s="6">
        <f aca="true" t="shared" si="33" ref="C108:E113">B108/B$107</f>
        <v>0.6712438033801522</v>
      </c>
      <c r="D108" s="4">
        <v>4378975</v>
      </c>
      <c r="E108" s="6">
        <f t="shared" si="33"/>
        <v>0.6740235030674478</v>
      </c>
      <c r="F108" s="22">
        <v>4411180</v>
      </c>
      <c r="G108" s="6">
        <f t="shared" si="31"/>
        <v>0.6719347901024434</v>
      </c>
      <c r="H108" s="22">
        <v>4219780</v>
      </c>
      <c r="I108" s="6">
        <f t="shared" si="32"/>
        <v>0.663296254397121</v>
      </c>
    </row>
    <row r="109" spans="1:9" ht="15">
      <c r="A109" s="3" t="s">
        <v>65</v>
      </c>
      <c r="B109" s="4">
        <v>4385660</v>
      </c>
      <c r="C109" s="6">
        <f t="shared" si="33"/>
        <v>0.6700263264677556</v>
      </c>
      <c r="D109" s="4">
        <v>4373543</v>
      </c>
      <c r="E109" s="6">
        <f t="shared" si="33"/>
        <v>0.6731873951498044</v>
      </c>
      <c r="F109" s="22">
        <v>4404385</v>
      </c>
      <c r="G109" s="6">
        <f t="shared" si="31"/>
        <v>0.6708997389599496</v>
      </c>
      <c r="H109" s="22">
        <v>4211957</v>
      </c>
      <c r="I109" s="6">
        <f t="shared" si="32"/>
        <v>0.662066577352785</v>
      </c>
    </row>
    <row r="110" spans="1:9" ht="15">
      <c r="A110" s="3" t="s">
        <v>66</v>
      </c>
      <c r="B110" s="4">
        <v>4048964</v>
      </c>
      <c r="C110" s="6">
        <f t="shared" si="33"/>
        <v>0.6185870484534117</v>
      </c>
      <c r="D110" s="4">
        <v>4048636</v>
      </c>
      <c r="E110" s="6">
        <f t="shared" si="33"/>
        <v>0.6231768437511015</v>
      </c>
      <c r="F110" s="22">
        <v>4132443</v>
      </c>
      <c r="G110" s="6">
        <f t="shared" si="31"/>
        <v>0.6294760630523605</v>
      </c>
      <c r="H110" s="22">
        <v>3991818</v>
      </c>
      <c r="I110" s="6">
        <f t="shared" si="32"/>
        <v>0.6274634999063949</v>
      </c>
    </row>
    <row r="111" spans="1:9" ht="15">
      <c r="A111" s="3" t="s">
        <v>67</v>
      </c>
      <c r="B111" s="4">
        <v>336696</v>
      </c>
      <c r="C111" s="6">
        <f t="shared" si="33"/>
        <v>0.05143927801434389</v>
      </c>
      <c r="D111" s="4">
        <v>324907</v>
      </c>
      <c r="E111" s="6">
        <f t="shared" si="33"/>
        <v>0.05001055139870295</v>
      </c>
      <c r="F111" s="22">
        <v>271942</v>
      </c>
      <c r="G111" s="6">
        <f t="shared" si="31"/>
        <v>0.04142367590758905</v>
      </c>
      <c r="H111" s="22">
        <v>220139</v>
      </c>
      <c r="I111" s="6">
        <f t="shared" si="32"/>
        <v>0.03460307744639006</v>
      </c>
    </row>
    <row r="112" spans="1:9" ht="15">
      <c r="A112" s="3" t="s">
        <v>68</v>
      </c>
      <c r="B112" s="4">
        <v>7969</v>
      </c>
      <c r="C112" s="6">
        <f t="shared" si="33"/>
        <v>0.0012174769123966618</v>
      </c>
      <c r="D112" s="4">
        <v>5432</v>
      </c>
      <c r="E112" s="6">
        <f t="shared" si="33"/>
        <v>0.0008361079176433701</v>
      </c>
      <c r="F112" s="22">
        <v>6795</v>
      </c>
      <c r="G112" s="6">
        <f t="shared" si="31"/>
        <v>0.0010350511424938684</v>
      </c>
      <c r="H112" s="22">
        <v>7823</v>
      </c>
      <c r="I112" s="6">
        <f t="shared" si="32"/>
        <v>0.0012296770443361213</v>
      </c>
    </row>
    <row r="113" spans="1:9" ht="15">
      <c r="A113" s="3" t="s">
        <v>69</v>
      </c>
      <c r="B113" s="4">
        <v>2151875</v>
      </c>
      <c r="C113" s="6">
        <f t="shared" si="33"/>
        <v>0.3287561966198478</v>
      </c>
      <c r="D113" s="4">
        <v>2117794</v>
      </c>
      <c r="E113" s="6">
        <f t="shared" si="33"/>
        <v>0.32597649693255215</v>
      </c>
      <c r="F113" s="22">
        <v>2153713</v>
      </c>
      <c r="G113" s="6">
        <f t="shared" si="31"/>
        <v>0.3280652098975566</v>
      </c>
      <c r="H113" s="22">
        <v>2142053</v>
      </c>
      <c r="I113" s="6">
        <f t="shared" si="32"/>
        <v>0.3367037456028789</v>
      </c>
    </row>
    <row r="114" spans="1:9" ht="15">
      <c r="A114" s="3" t="s">
        <v>170</v>
      </c>
      <c r="B114" s="11">
        <v>7.7</v>
      </c>
      <c r="C114" s="11"/>
      <c r="D114" s="11">
        <v>7.4</v>
      </c>
      <c r="E114" s="11"/>
      <c r="F114" s="11">
        <v>6.2</v>
      </c>
      <c r="G114" s="11"/>
      <c r="H114" s="11">
        <v>5.2</v>
      </c>
      <c r="I114" s="11"/>
    </row>
    <row r="115" spans="1:9" ht="15">
      <c r="A115" s="3" t="s">
        <v>71</v>
      </c>
      <c r="B115" s="4">
        <v>3435329</v>
      </c>
      <c r="C115" s="6">
        <f>B115/B$115</f>
        <v>1</v>
      </c>
      <c r="D115" s="4">
        <v>3399063</v>
      </c>
      <c r="E115" s="6">
        <f>D115/D$115</f>
        <v>1</v>
      </c>
      <c r="F115" s="22">
        <v>3457084</v>
      </c>
      <c r="G115" s="6">
        <f>F115/F$115</f>
        <v>1</v>
      </c>
      <c r="H115" s="22">
        <v>3348275</v>
      </c>
      <c r="I115" s="6">
        <f>H115/H$115</f>
        <v>1</v>
      </c>
    </row>
    <row r="116" spans="1:9" ht="15">
      <c r="A116" s="3" t="s">
        <v>64</v>
      </c>
      <c r="B116" s="4">
        <v>2056316</v>
      </c>
      <c r="C116" s="6">
        <f aca="true" t="shared" si="34" ref="C116:E118">B116/B$115</f>
        <v>0.5985790589489391</v>
      </c>
      <c r="D116" s="4">
        <v>2053541</v>
      </c>
      <c r="E116" s="6">
        <f t="shared" si="34"/>
        <v>0.6041491434551228</v>
      </c>
      <c r="F116" s="22">
        <v>2056077</v>
      </c>
      <c r="G116" s="6">
        <f>F116/F$115</f>
        <v>0.5947431419080358</v>
      </c>
      <c r="H116" s="22">
        <v>1953952</v>
      </c>
      <c r="I116" s="6">
        <f>H116/H$115</f>
        <v>0.583569748601892</v>
      </c>
    </row>
    <row r="117" spans="1:9" ht="15">
      <c r="A117" s="3" t="s">
        <v>65</v>
      </c>
      <c r="B117" s="4">
        <v>2054715</v>
      </c>
      <c r="C117" s="6">
        <f t="shared" si="34"/>
        <v>0.5981130191606102</v>
      </c>
      <c r="D117" s="4">
        <v>2052419</v>
      </c>
      <c r="E117" s="6">
        <f t="shared" si="34"/>
        <v>0.6038190524859351</v>
      </c>
      <c r="F117" s="22">
        <v>2054365</v>
      </c>
      <c r="G117" s="6">
        <f>F117/F$115</f>
        <v>0.5942479268655317</v>
      </c>
      <c r="H117" s="22">
        <v>1952132</v>
      </c>
      <c r="I117" s="6">
        <f>H117/H$115</f>
        <v>0.5830261851251763</v>
      </c>
    </row>
    <row r="118" spans="1:9" ht="15">
      <c r="A118" s="3" t="s">
        <v>66</v>
      </c>
      <c r="B118" s="4">
        <v>1896363</v>
      </c>
      <c r="C118" s="6">
        <f t="shared" si="34"/>
        <v>0.5520178707774422</v>
      </c>
      <c r="D118" s="4">
        <v>1897626</v>
      </c>
      <c r="E118" s="6">
        <f t="shared" si="34"/>
        <v>0.5582791492831995</v>
      </c>
      <c r="F118" s="22">
        <v>1919042</v>
      </c>
      <c r="G118" s="6">
        <f>F118/F$115</f>
        <v>0.5551042439234916</v>
      </c>
      <c r="H118" s="22">
        <v>1842060</v>
      </c>
      <c r="I118" s="6">
        <f>H118/H$115</f>
        <v>0.5501519439114171</v>
      </c>
    </row>
    <row r="119" spans="1:9" ht="15">
      <c r="A119" s="3" t="s">
        <v>157</v>
      </c>
      <c r="B119" s="4">
        <v>649778</v>
      </c>
      <c r="C119" s="6">
        <v>1</v>
      </c>
      <c r="D119" s="4">
        <v>652863</v>
      </c>
      <c r="E119" s="6">
        <v>1</v>
      </c>
      <c r="F119" s="22">
        <v>590551</v>
      </c>
      <c r="G119" s="6">
        <v>1</v>
      </c>
      <c r="H119" s="22">
        <v>651802</v>
      </c>
      <c r="I119" s="6">
        <v>1</v>
      </c>
    </row>
    <row r="120" spans="1:9" ht="15">
      <c r="A120" s="3" t="s">
        <v>156</v>
      </c>
      <c r="B120" s="4">
        <v>373510</v>
      </c>
      <c r="C120" s="6">
        <f>B120/B119</f>
        <v>0.5748270947923753</v>
      </c>
      <c r="D120" s="4">
        <v>380172</v>
      </c>
      <c r="E120" s="6">
        <f>D120/D119</f>
        <v>0.5823151258380396</v>
      </c>
      <c r="F120" s="22">
        <v>349085</v>
      </c>
      <c r="G120" s="6">
        <f>F120/F119</f>
        <v>0.5911174479426841</v>
      </c>
      <c r="H120" s="22">
        <v>390025</v>
      </c>
      <c r="I120" s="6">
        <f>H120/H119</f>
        <v>0.5983795692556942</v>
      </c>
    </row>
    <row r="121" spans="1:9" ht="15">
      <c r="A121" s="3" t="s">
        <v>158</v>
      </c>
      <c r="B121" s="4">
        <v>1389077</v>
      </c>
      <c r="C121" s="6">
        <v>1</v>
      </c>
      <c r="D121" s="4">
        <v>1359856</v>
      </c>
      <c r="E121" s="6">
        <v>1</v>
      </c>
      <c r="F121" s="22">
        <v>1240792</v>
      </c>
      <c r="G121" s="6">
        <v>1</v>
      </c>
      <c r="H121" s="22">
        <v>1304706</v>
      </c>
      <c r="I121" s="6">
        <v>1</v>
      </c>
    </row>
    <row r="122" spans="1:9" ht="15">
      <c r="A122" s="3" t="s">
        <v>156</v>
      </c>
      <c r="B122" s="4">
        <v>968798</v>
      </c>
      <c r="C122" s="6">
        <f>B122/B121</f>
        <v>0.6974400987130303</v>
      </c>
      <c r="D122" s="4">
        <v>948089</v>
      </c>
      <c r="E122" s="6">
        <f>D122/D121</f>
        <v>0.6971980856796602</v>
      </c>
      <c r="F122" s="22">
        <v>852255</v>
      </c>
      <c r="G122" s="6">
        <f>F122/F121</f>
        <v>0.6868637128543704</v>
      </c>
      <c r="H122" s="22">
        <v>908840</v>
      </c>
      <c r="I122" s="6">
        <f>H122/H121</f>
        <v>0.6965860508037827</v>
      </c>
    </row>
    <row r="123" spans="1:9" ht="15">
      <c r="A123" s="3" t="s">
        <v>196</v>
      </c>
      <c r="B123" s="4"/>
      <c r="C123" s="6"/>
      <c r="D123" s="4"/>
      <c r="E123" s="6"/>
      <c r="F123" s="22"/>
      <c r="G123" s="6"/>
      <c r="H123" s="22"/>
      <c r="I123" s="6"/>
    </row>
    <row r="124" spans="1:9" ht="15">
      <c r="A124" s="3" t="s">
        <v>197</v>
      </c>
      <c r="B124" s="4">
        <v>3918610</v>
      </c>
      <c r="C124" s="6">
        <f>B124/B$124</f>
        <v>1</v>
      </c>
      <c r="D124" s="4">
        <v>3926467</v>
      </c>
      <c r="E124" s="6">
        <f>D124/D$124</f>
        <v>1</v>
      </c>
      <c r="F124" s="22">
        <v>4018184</v>
      </c>
      <c r="G124" s="6">
        <f>F124/F$124</f>
        <v>1</v>
      </c>
      <c r="H124" s="22">
        <v>3877082</v>
      </c>
      <c r="I124" s="6">
        <f>H124/H$124</f>
        <v>1</v>
      </c>
    </row>
    <row r="125" spans="1:9" ht="15">
      <c r="A125" s="3" t="s">
        <v>198</v>
      </c>
      <c r="B125" s="4">
        <v>2842560</v>
      </c>
      <c r="C125" s="6">
        <f aca="true" t="shared" si="35" ref="C125:E127">B125/B$124</f>
        <v>0.7254000780889142</v>
      </c>
      <c r="D125" s="4">
        <v>2911440</v>
      </c>
      <c r="E125" s="6">
        <f t="shared" si="35"/>
        <v>0.7414910146959086</v>
      </c>
      <c r="F125" s="22">
        <v>2949524</v>
      </c>
      <c r="G125" s="6">
        <f>F125/F$124</f>
        <v>0.7340440358131932</v>
      </c>
      <c r="H125" s="22">
        <v>2811874</v>
      </c>
      <c r="I125" s="6">
        <f>H125/H$124</f>
        <v>0.7252552306089992</v>
      </c>
    </row>
    <row r="126" spans="1:9" ht="15">
      <c r="A126" s="3" t="s">
        <v>199</v>
      </c>
      <c r="B126" s="4">
        <v>414538</v>
      </c>
      <c r="C126" s="6">
        <f t="shared" si="35"/>
        <v>0.10578700100290664</v>
      </c>
      <c r="D126" s="4">
        <v>369525</v>
      </c>
      <c r="E126" s="6">
        <f t="shared" si="35"/>
        <v>0.09411132195941033</v>
      </c>
      <c r="F126" s="22">
        <v>371655</v>
      </c>
      <c r="G126" s="6">
        <f>F126/F$124</f>
        <v>0.09249327556926214</v>
      </c>
      <c r="H126" s="22">
        <v>366861</v>
      </c>
      <c r="I126" s="6">
        <f>H126/H$124</f>
        <v>0.09462296644744682</v>
      </c>
    </row>
    <row r="127" spans="1:9" ht="15">
      <c r="A127" s="3" t="s">
        <v>200</v>
      </c>
      <c r="B127" s="4">
        <v>401674</v>
      </c>
      <c r="C127" s="6">
        <f t="shared" si="35"/>
        <v>0.10250420429693181</v>
      </c>
      <c r="D127" s="4">
        <v>382363</v>
      </c>
      <c r="E127" s="6">
        <f t="shared" si="35"/>
        <v>0.09738092794361955</v>
      </c>
      <c r="F127" s="22">
        <v>437424</v>
      </c>
      <c r="G127" s="6">
        <f>F127/F$124</f>
        <v>0.10886111736047926</v>
      </c>
      <c r="H127" s="22">
        <v>440596</v>
      </c>
      <c r="I127" s="6">
        <f>H127/H$124</f>
        <v>0.11364113526616151</v>
      </c>
    </row>
    <row r="128" spans="1:9" ht="15">
      <c r="A128" s="3" t="s">
        <v>195</v>
      </c>
      <c r="B128" s="24">
        <v>28.5</v>
      </c>
      <c r="C128" s="6"/>
      <c r="D128" s="24">
        <v>28.3</v>
      </c>
      <c r="E128" s="6"/>
      <c r="F128" s="24">
        <v>29.1</v>
      </c>
      <c r="G128" s="6"/>
      <c r="H128" s="24">
        <v>28.7</v>
      </c>
      <c r="I128" s="6"/>
    </row>
    <row r="129" spans="1:9" ht="15">
      <c r="A129" s="3" t="s">
        <v>72</v>
      </c>
      <c r="B129" s="3"/>
      <c r="C129" s="3"/>
      <c r="D129" s="3"/>
      <c r="E129" s="3"/>
      <c r="G129" s="3"/>
      <c r="I129" s="3"/>
    </row>
    <row r="130" spans="1:9" ht="15">
      <c r="A130" s="3" t="s">
        <v>73</v>
      </c>
      <c r="B130" s="4">
        <v>4048964</v>
      </c>
      <c r="C130" s="6">
        <f>B130/B$130</f>
        <v>1</v>
      </c>
      <c r="D130" s="4">
        <v>4048636</v>
      </c>
      <c r="E130" s="6">
        <f>D130/D$130</f>
        <v>1</v>
      </c>
      <c r="F130" s="22">
        <v>4132443</v>
      </c>
      <c r="G130" s="6">
        <f aca="true" t="shared" si="36" ref="G130:G136">F130/F$130</f>
        <v>1</v>
      </c>
      <c r="H130" s="22">
        <v>3991818</v>
      </c>
      <c r="I130" s="6">
        <f aca="true" t="shared" si="37" ref="I130:I136">H130/H$130</f>
        <v>1</v>
      </c>
    </row>
    <row r="131" spans="1:9" ht="15">
      <c r="A131" s="3" t="s">
        <v>75</v>
      </c>
      <c r="B131" s="4">
        <v>1560206</v>
      </c>
      <c r="C131" s="6">
        <f aca="true" t="shared" si="38" ref="C131:E136">B131/B$130</f>
        <v>0.38533461892968174</v>
      </c>
      <c r="D131" s="4">
        <v>1560085</v>
      </c>
      <c r="E131" s="6">
        <f t="shared" si="38"/>
        <v>0.3853359501817402</v>
      </c>
      <c r="F131" s="22">
        <v>1547610</v>
      </c>
      <c r="G131" s="6">
        <f t="shared" si="36"/>
        <v>0.37450244322789206</v>
      </c>
      <c r="H131" s="22">
        <v>1521356</v>
      </c>
      <c r="I131" s="6">
        <f t="shared" si="37"/>
        <v>0.38111857805140414</v>
      </c>
    </row>
    <row r="132" spans="1:9" ht="15">
      <c r="A132" s="3" t="s">
        <v>76</v>
      </c>
      <c r="B132" s="4">
        <v>572212</v>
      </c>
      <c r="C132" s="6">
        <f t="shared" si="38"/>
        <v>0.14132306436905837</v>
      </c>
      <c r="D132" s="4">
        <v>564893</v>
      </c>
      <c r="E132" s="6">
        <f t="shared" si="38"/>
        <v>0.13952674431586343</v>
      </c>
      <c r="F132" s="22">
        <v>597578</v>
      </c>
      <c r="G132" s="6">
        <f t="shared" si="36"/>
        <v>0.14460647128103157</v>
      </c>
      <c r="H132" s="22">
        <v>516459</v>
      </c>
      <c r="I132" s="6">
        <f t="shared" si="37"/>
        <v>0.1293793955536049</v>
      </c>
    </row>
    <row r="133" spans="1:9" ht="15">
      <c r="A133" s="3" t="s">
        <v>77</v>
      </c>
      <c r="B133" s="4">
        <v>1114355</v>
      </c>
      <c r="C133" s="6">
        <f t="shared" si="38"/>
        <v>0.2752197846165093</v>
      </c>
      <c r="D133" s="4">
        <v>1130348</v>
      </c>
      <c r="E133" s="6">
        <f t="shared" si="38"/>
        <v>0.2791923008143977</v>
      </c>
      <c r="F133" s="22">
        <v>1155223</v>
      </c>
      <c r="G133" s="6">
        <f t="shared" si="36"/>
        <v>0.27954965138055143</v>
      </c>
      <c r="H133" s="22">
        <v>1150021</v>
      </c>
      <c r="I133" s="6">
        <f t="shared" si="37"/>
        <v>0.28809454739669993</v>
      </c>
    </row>
    <row r="134" spans="1:9" ht="15">
      <c r="A134" s="3" t="s">
        <v>78</v>
      </c>
      <c r="B134" s="4">
        <v>4818</v>
      </c>
      <c r="C134" s="6">
        <f t="shared" si="38"/>
        <v>0.0011899340176894633</v>
      </c>
      <c r="D134" s="4">
        <v>4403</v>
      </c>
      <c r="E134" s="6">
        <f t="shared" si="38"/>
        <v>0.0010875267620996307</v>
      </c>
      <c r="F134" s="22">
        <v>6672</v>
      </c>
      <c r="G134" s="6">
        <f t="shared" si="36"/>
        <v>0.0016145413257968712</v>
      </c>
      <c r="H134" s="22">
        <v>2796</v>
      </c>
      <c r="I134" s="6">
        <f t="shared" si="37"/>
        <v>0.0007004327351597693</v>
      </c>
    </row>
    <row r="135" spans="1:9" ht="15">
      <c r="A135" s="3" t="s">
        <v>79</v>
      </c>
      <c r="B135" s="4">
        <v>338535</v>
      </c>
      <c r="C135" s="6">
        <f t="shared" si="38"/>
        <v>0.08361027660408935</v>
      </c>
      <c r="D135" s="4">
        <v>305530</v>
      </c>
      <c r="E135" s="6">
        <f t="shared" si="38"/>
        <v>0.07546492201324101</v>
      </c>
      <c r="F135" s="22">
        <v>341364</v>
      </c>
      <c r="G135" s="6">
        <f t="shared" si="36"/>
        <v>0.08260585808443092</v>
      </c>
      <c r="H135" s="22">
        <v>317561</v>
      </c>
      <c r="I135" s="6">
        <f t="shared" si="37"/>
        <v>0.07955297561161355</v>
      </c>
    </row>
    <row r="136" spans="1:9" ht="15">
      <c r="A136" s="3" t="s">
        <v>80</v>
      </c>
      <c r="B136" s="4">
        <v>458838</v>
      </c>
      <c r="C136" s="6">
        <f t="shared" si="38"/>
        <v>0.11332232146297176</v>
      </c>
      <c r="D136" s="4">
        <v>483377</v>
      </c>
      <c r="E136" s="6">
        <f t="shared" si="38"/>
        <v>0.11939255591265799</v>
      </c>
      <c r="F136" s="22">
        <v>483996</v>
      </c>
      <c r="G136" s="6">
        <f t="shared" si="36"/>
        <v>0.11712103470029714</v>
      </c>
      <c r="H136" s="22">
        <v>483625</v>
      </c>
      <c r="I136" s="6">
        <f t="shared" si="37"/>
        <v>0.12115407065151768</v>
      </c>
    </row>
    <row r="137" spans="1:9" ht="15">
      <c r="A137" s="3" t="s">
        <v>74</v>
      </c>
      <c r="B137" s="4"/>
      <c r="C137" s="4"/>
      <c r="D137" s="4"/>
      <c r="E137" s="4"/>
      <c r="G137" s="4"/>
      <c r="I137" s="4"/>
    </row>
    <row r="138" spans="1:10" ht="15">
      <c r="A138" s="3" t="s">
        <v>73</v>
      </c>
      <c r="B138" s="4">
        <v>4048964</v>
      </c>
      <c r="C138" s="6">
        <f>B138/B$138</f>
        <v>1</v>
      </c>
      <c r="D138" s="4">
        <v>4048636</v>
      </c>
      <c r="E138" s="6">
        <f>D138/D$138</f>
        <v>1</v>
      </c>
      <c r="F138" s="22">
        <v>4132443</v>
      </c>
      <c r="G138" s="6">
        <f aca="true" t="shared" si="39" ref="G138:G151">F138/F$138</f>
        <v>1</v>
      </c>
      <c r="H138" s="22">
        <v>3991818</v>
      </c>
      <c r="I138" s="6">
        <f aca="true" t="shared" si="40" ref="I138:I151">H138/H$138</f>
        <v>1</v>
      </c>
      <c r="J138" s="22"/>
    </row>
    <row r="139" spans="1:11" ht="15">
      <c r="A139" s="3" t="s">
        <v>81</v>
      </c>
      <c r="B139" s="4">
        <v>7069</v>
      </c>
      <c r="C139" s="6">
        <f aca="true" t="shared" si="41" ref="C139:E151">B139/B$138</f>
        <v>0.001745878698847409</v>
      </c>
      <c r="D139" s="4">
        <v>10750</v>
      </c>
      <c r="E139" s="6">
        <f t="shared" si="41"/>
        <v>0.002655215237922105</v>
      </c>
      <c r="F139" s="22">
        <v>13715</v>
      </c>
      <c r="G139" s="6">
        <f t="shared" si="39"/>
        <v>0.0033188600544520517</v>
      </c>
      <c r="H139" s="22">
        <v>9838</v>
      </c>
      <c r="I139" s="6">
        <f t="shared" si="40"/>
        <v>0.0024645412190635947</v>
      </c>
      <c r="K139" s="22"/>
    </row>
    <row r="140" spans="1:11" ht="15">
      <c r="A140" s="3" t="s">
        <v>82</v>
      </c>
      <c r="B140" s="4">
        <v>275946</v>
      </c>
      <c r="C140" s="6">
        <f t="shared" si="41"/>
        <v>0.06815224832821433</v>
      </c>
      <c r="D140" s="4">
        <v>233385</v>
      </c>
      <c r="E140" s="6">
        <f t="shared" si="41"/>
        <v>0.057645340307204695</v>
      </c>
      <c r="F140" s="22">
        <v>247762</v>
      </c>
      <c r="G140" s="6">
        <f t="shared" si="39"/>
        <v>0.05995533392717092</v>
      </c>
      <c r="H140" s="22">
        <v>230777</v>
      </c>
      <c r="I140" s="6">
        <f t="shared" si="40"/>
        <v>0.05781250547995926</v>
      </c>
      <c r="K140" s="22"/>
    </row>
    <row r="141" spans="1:11" ht="15">
      <c r="A141" s="3" t="s">
        <v>83</v>
      </c>
      <c r="B141" s="4">
        <v>435714</v>
      </c>
      <c r="C141" s="6">
        <f t="shared" si="41"/>
        <v>0.10761123092228037</v>
      </c>
      <c r="D141" s="4">
        <v>475577</v>
      </c>
      <c r="E141" s="6">
        <f t="shared" si="41"/>
        <v>0.11746598113537497</v>
      </c>
      <c r="F141" s="22">
        <v>492561</v>
      </c>
      <c r="G141" s="6">
        <f t="shared" si="39"/>
        <v>0.11919365856951929</v>
      </c>
      <c r="H141" s="22">
        <v>499249</v>
      </c>
      <c r="I141" s="6">
        <f t="shared" si="40"/>
        <v>0.12506807675099416</v>
      </c>
      <c r="K141" s="22"/>
    </row>
    <row r="142" spans="1:11" ht="15">
      <c r="A142" s="3" t="s">
        <v>84</v>
      </c>
      <c r="B142" s="4">
        <v>183075</v>
      </c>
      <c r="C142" s="6">
        <f t="shared" si="41"/>
        <v>0.045215269881382004</v>
      </c>
      <c r="D142" s="4">
        <v>183012</v>
      </c>
      <c r="E142" s="6">
        <f t="shared" si="41"/>
        <v>0.04520337219745119</v>
      </c>
      <c r="F142" s="22">
        <v>167079</v>
      </c>
      <c r="G142" s="6">
        <f t="shared" si="39"/>
        <v>0.0404310476877721</v>
      </c>
      <c r="H142" s="22">
        <v>176606</v>
      </c>
      <c r="I142" s="6">
        <f t="shared" si="40"/>
        <v>0.04424199700487347</v>
      </c>
      <c r="K142" s="22"/>
    </row>
    <row r="143" spans="1:11" ht="15">
      <c r="A143" s="3" t="s">
        <v>85</v>
      </c>
      <c r="B143" s="4">
        <v>446847</v>
      </c>
      <c r="C143" s="6">
        <f t="shared" si="41"/>
        <v>0.11036082316365371</v>
      </c>
      <c r="D143" s="4">
        <v>427052</v>
      </c>
      <c r="E143" s="6">
        <f t="shared" si="41"/>
        <v>0.10548046304977775</v>
      </c>
      <c r="F143" s="22">
        <v>460730</v>
      </c>
      <c r="G143" s="6">
        <f t="shared" si="39"/>
        <v>0.11149095099436339</v>
      </c>
      <c r="H143" s="22">
        <v>453287</v>
      </c>
      <c r="I143" s="6">
        <f t="shared" si="40"/>
        <v>0.11355402475764176</v>
      </c>
      <c r="K143" s="22"/>
    </row>
    <row r="144" spans="1:11" ht="15">
      <c r="A144" s="3" t="s">
        <v>86</v>
      </c>
      <c r="B144" s="4">
        <v>238950</v>
      </c>
      <c r="C144" s="6">
        <f t="shared" si="41"/>
        <v>0.05901509620732612</v>
      </c>
      <c r="D144" s="4">
        <v>250972</v>
      </c>
      <c r="E144" s="6">
        <f t="shared" si="41"/>
        <v>0.06198927243644526</v>
      </c>
      <c r="F144" s="22">
        <v>241259</v>
      </c>
      <c r="G144" s="6">
        <f t="shared" si="39"/>
        <v>0.0583816885072583</v>
      </c>
      <c r="H144" s="22">
        <v>221877</v>
      </c>
      <c r="I144" s="6">
        <f t="shared" si="40"/>
        <v>0.05558294491382122</v>
      </c>
      <c r="K144" s="22"/>
    </row>
    <row r="145" spans="1:11" ht="15">
      <c r="A145" s="3" t="s">
        <v>87</v>
      </c>
      <c r="B145" s="4">
        <v>143887</v>
      </c>
      <c r="C145" s="6">
        <f t="shared" si="41"/>
        <v>0.03553674470802902</v>
      </c>
      <c r="D145" s="4">
        <v>149974</v>
      </c>
      <c r="E145" s="6">
        <f t="shared" si="41"/>
        <v>0.03704309303182603</v>
      </c>
      <c r="F145" s="22">
        <v>198573</v>
      </c>
      <c r="G145" s="6">
        <f t="shared" si="39"/>
        <v>0.0480522054387683</v>
      </c>
      <c r="H145" s="22">
        <v>174746</v>
      </c>
      <c r="I145" s="6">
        <f t="shared" si="40"/>
        <v>0.04377604389779294</v>
      </c>
      <c r="K145" s="22"/>
    </row>
    <row r="146" spans="1:11" ht="15">
      <c r="A146" s="3" t="s">
        <v>88</v>
      </c>
      <c r="B146" s="4">
        <v>360260</v>
      </c>
      <c r="C146" s="6">
        <f t="shared" si="41"/>
        <v>0.08897584666102243</v>
      </c>
      <c r="D146" s="4">
        <v>377348</v>
      </c>
      <c r="E146" s="6">
        <f t="shared" si="41"/>
        <v>0.09320373577669121</v>
      </c>
      <c r="F146" s="22">
        <v>369701</v>
      </c>
      <c r="G146" s="6">
        <f t="shared" si="39"/>
        <v>0.08946306095450077</v>
      </c>
      <c r="H146" s="22">
        <v>356655</v>
      </c>
      <c r="I146" s="6">
        <f t="shared" si="40"/>
        <v>0.08934650828269225</v>
      </c>
      <c r="K146" s="22"/>
    </row>
    <row r="147" spans="1:11" ht="15">
      <c r="A147" s="3" t="s">
        <v>89</v>
      </c>
      <c r="B147" s="4">
        <v>466844</v>
      </c>
      <c r="C147" s="6">
        <f t="shared" si="41"/>
        <v>0.11529961738360726</v>
      </c>
      <c r="D147" s="4">
        <v>470211</v>
      </c>
      <c r="E147" s="6">
        <f t="shared" si="41"/>
        <v>0.11614059648731079</v>
      </c>
      <c r="F147" s="22">
        <v>498954</v>
      </c>
      <c r="G147" s="6">
        <f t="shared" si="39"/>
        <v>0.12074068535246585</v>
      </c>
      <c r="H147" s="22">
        <v>459009</v>
      </c>
      <c r="I147" s="6">
        <f t="shared" si="40"/>
        <v>0.1149874568429723</v>
      </c>
      <c r="K147" s="22"/>
    </row>
    <row r="148" spans="1:11" ht="15">
      <c r="A148" s="3" t="s">
        <v>90</v>
      </c>
      <c r="B148" s="4">
        <v>841549</v>
      </c>
      <c r="C148" s="6">
        <f t="shared" si="41"/>
        <v>0.20784304330688047</v>
      </c>
      <c r="D148" s="4">
        <v>855306</v>
      </c>
      <c r="E148" s="6">
        <f t="shared" si="41"/>
        <v>0.21125781621267015</v>
      </c>
      <c r="F148" s="22">
        <v>778624</v>
      </c>
      <c r="G148" s="6">
        <f t="shared" si="39"/>
        <v>0.18841735990066893</v>
      </c>
      <c r="H148" s="22">
        <v>780464</v>
      </c>
      <c r="I148" s="6">
        <f t="shared" si="40"/>
        <v>0.19551592783037702</v>
      </c>
      <c r="K148" s="22"/>
    </row>
    <row r="149" spans="1:9" ht="15">
      <c r="A149" s="3" t="s">
        <v>91</v>
      </c>
      <c r="B149" s="4">
        <v>278156</v>
      </c>
      <c r="C149" s="6">
        <f t="shared" si="41"/>
        <v>0.06869806696231431</v>
      </c>
      <c r="D149" s="4">
        <v>263504</v>
      </c>
      <c r="E149" s="6">
        <f t="shared" si="41"/>
        <v>0.06508463591194664</v>
      </c>
      <c r="F149" s="22">
        <v>290613</v>
      </c>
      <c r="G149" s="6">
        <f t="shared" si="39"/>
        <v>0.07032474495111003</v>
      </c>
      <c r="H149" s="22">
        <v>289278</v>
      </c>
      <c r="I149" s="6">
        <f t="shared" si="40"/>
        <v>0.07246773274733467</v>
      </c>
    </row>
    <row r="150" spans="1:9" ht="15">
      <c r="A150" s="3" t="s">
        <v>92</v>
      </c>
      <c r="B150" s="4">
        <v>177264</v>
      </c>
      <c r="C150" s="6">
        <f t="shared" si="41"/>
        <v>0.043780087943483814</v>
      </c>
      <c r="D150" s="4">
        <v>171935</v>
      </c>
      <c r="E150" s="6">
        <f t="shared" si="41"/>
        <v>0.04246738901694299</v>
      </c>
      <c r="F150" s="22">
        <v>181971</v>
      </c>
      <c r="G150" s="6">
        <f t="shared" si="39"/>
        <v>0.04403472715776116</v>
      </c>
      <c r="H150" s="22">
        <v>161309</v>
      </c>
      <c r="I150" s="6">
        <f t="shared" si="40"/>
        <v>0.04040990846777082</v>
      </c>
    </row>
    <row r="151" spans="1:9" ht="15">
      <c r="A151" s="3" t="s">
        <v>93</v>
      </c>
      <c r="B151" s="4">
        <v>193403</v>
      </c>
      <c r="C151" s="6">
        <f t="shared" si="41"/>
        <v>0.04776604583295875</v>
      </c>
      <c r="D151" s="4">
        <v>179610</v>
      </c>
      <c r="E151" s="6">
        <f t="shared" si="41"/>
        <v>0.04436308919843621</v>
      </c>
      <c r="F151" s="22">
        <v>190901</v>
      </c>
      <c r="G151" s="6">
        <f t="shared" si="39"/>
        <v>0.046195676504188925</v>
      </c>
      <c r="H151" s="22">
        <v>178723</v>
      </c>
      <c r="I151" s="6">
        <f t="shared" si="40"/>
        <v>0.04477233180470653</v>
      </c>
    </row>
    <row r="152" spans="1:9" ht="15">
      <c r="A152" s="3" t="s">
        <v>94</v>
      </c>
      <c r="B152" s="4"/>
      <c r="C152" s="4"/>
      <c r="D152" s="4"/>
      <c r="E152" s="4"/>
      <c r="G152" s="4"/>
      <c r="I152" s="4"/>
    </row>
    <row r="153" spans="1:9" ht="15">
      <c r="A153" s="3" t="s">
        <v>95</v>
      </c>
      <c r="B153" s="4">
        <v>4048964</v>
      </c>
      <c r="C153" s="6">
        <f>B153/B$153</f>
        <v>1</v>
      </c>
      <c r="D153" s="4">
        <v>4048636</v>
      </c>
      <c r="E153" s="6">
        <f>D153/D$153</f>
        <v>1</v>
      </c>
      <c r="F153" s="22">
        <v>4132443</v>
      </c>
      <c r="G153" s="6">
        <f>F153/F$153</f>
        <v>1</v>
      </c>
      <c r="H153" s="22">
        <v>3991818</v>
      </c>
      <c r="I153" s="6">
        <f>H153/H$153</f>
        <v>1</v>
      </c>
    </row>
    <row r="154" spans="1:9" ht="15">
      <c r="A154" s="3" t="s">
        <v>96</v>
      </c>
      <c r="B154" s="4">
        <v>3237752</v>
      </c>
      <c r="C154" s="6">
        <f aca="true" t="shared" si="42" ref="C154:E157">B154/B$153</f>
        <v>0.79964949058574</v>
      </c>
      <c r="D154" s="4">
        <v>3246376</v>
      </c>
      <c r="E154" s="6">
        <f t="shared" si="42"/>
        <v>0.8018443742534522</v>
      </c>
      <c r="F154" s="22">
        <v>3349015</v>
      </c>
      <c r="G154" s="6">
        <f>F154/F$153</f>
        <v>0.8104201316267399</v>
      </c>
      <c r="H154" s="22">
        <v>3214255</v>
      </c>
      <c r="I154" s="6">
        <f>H154/H$153</f>
        <v>0.8052108087092147</v>
      </c>
    </row>
    <row r="155" spans="1:9" ht="15">
      <c r="A155" s="3" t="s">
        <v>97</v>
      </c>
      <c r="B155" s="4">
        <v>599168</v>
      </c>
      <c r="C155" s="6">
        <f t="shared" si="42"/>
        <v>0.14798056984453306</v>
      </c>
      <c r="D155" s="4">
        <v>591265</v>
      </c>
      <c r="E155" s="6">
        <f t="shared" si="42"/>
        <v>0.14604054303721056</v>
      </c>
      <c r="F155" s="22">
        <v>581293</v>
      </c>
      <c r="G155" s="6">
        <f>F155/F$153</f>
        <v>0.14066570307200849</v>
      </c>
      <c r="H155" s="22">
        <v>550825</v>
      </c>
      <c r="I155" s="6">
        <f>H155/H$153</f>
        <v>0.13798850548797564</v>
      </c>
    </row>
    <row r="156" spans="1:9" ht="15">
      <c r="A156" s="3" t="s">
        <v>98</v>
      </c>
      <c r="B156" s="4">
        <v>202959</v>
      </c>
      <c r="C156" s="6">
        <f t="shared" si="42"/>
        <v>0.05012615572773677</v>
      </c>
      <c r="D156" s="4">
        <v>201666</v>
      </c>
      <c r="E156" s="6">
        <f t="shared" si="42"/>
        <v>0.04981084987635342</v>
      </c>
      <c r="F156" s="22">
        <v>193159</v>
      </c>
      <c r="G156" s="6">
        <f>F156/F$153</f>
        <v>0.04674208452481982</v>
      </c>
      <c r="H156" s="22">
        <v>216056</v>
      </c>
      <c r="I156" s="6">
        <f>H156/H$153</f>
        <v>0.054124712098597684</v>
      </c>
    </row>
    <row r="157" spans="1:9" ht="15">
      <c r="A157" s="3" t="s">
        <v>99</v>
      </c>
      <c r="B157" s="4">
        <v>9085</v>
      </c>
      <c r="C157" s="6">
        <f t="shared" si="42"/>
        <v>0.002243783841990198</v>
      </c>
      <c r="D157" s="4">
        <v>9329</v>
      </c>
      <c r="E157" s="6">
        <f t="shared" si="42"/>
        <v>0.0023042328329837504</v>
      </c>
      <c r="F157" s="22">
        <v>8976</v>
      </c>
      <c r="G157" s="6">
        <f>F157/F$153</f>
        <v>0.002172080776431762</v>
      </c>
      <c r="H157" s="22">
        <v>10682</v>
      </c>
      <c r="I157" s="6">
        <f>H157/H$153</f>
        <v>0.0026759737042119655</v>
      </c>
    </row>
    <row r="158" spans="1:9" ht="15">
      <c r="A158" s="3" t="s">
        <v>102</v>
      </c>
      <c r="B158" s="3"/>
      <c r="C158" s="3"/>
      <c r="D158" s="3"/>
      <c r="E158" s="3"/>
      <c r="G158" s="3"/>
      <c r="I158" s="3"/>
    </row>
    <row r="159" spans="1:9" ht="15">
      <c r="A159" s="3" t="s">
        <v>100</v>
      </c>
      <c r="B159" s="7">
        <v>58588</v>
      </c>
      <c r="C159" s="7"/>
      <c r="D159" s="7">
        <v>58759</v>
      </c>
      <c r="E159" s="7"/>
      <c r="F159" s="7">
        <v>56231</v>
      </c>
      <c r="G159" s="7"/>
      <c r="H159" s="7">
        <v>54276</v>
      </c>
      <c r="I159" s="7"/>
    </row>
    <row r="160" spans="1:9" ht="15">
      <c r="A160" s="3" t="s">
        <v>101</v>
      </c>
      <c r="B160" s="7">
        <v>76735</v>
      </c>
      <c r="C160" s="7"/>
      <c r="D160" s="7">
        <v>76827</v>
      </c>
      <c r="E160" s="7"/>
      <c r="F160" s="7">
        <v>74183</v>
      </c>
      <c r="G160" s="7"/>
      <c r="H160" s="7">
        <v>72484</v>
      </c>
      <c r="I160" s="7"/>
    </row>
    <row r="161" spans="1:9" ht="15">
      <c r="A161" s="3" t="s">
        <v>103</v>
      </c>
      <c r="B161" s="4">
        <v>2545161</v>
      </c>
      <c r="C161" s="4"/>
      <c r="D161" s="4">
        <v>2536625</v>
      </c>
      <c r="E161" s="4"/>
      <c r="F161" s="4">
        <v>2524954</v>
      </c>
      <c r="G161" s="4"/>
      <c r="H161" s="4">
        <v>2459458</v>
      </c>
      <c r="I161" s="4"/>
    </row>
    <row r="162" spans="1:9" ht="15">
      <c r="A162" s="3" t="s">
        <v>104</v>
      </c>
      <c r="B162" s="7">
        <v>79589</v>
      </c>
      <c r="C162" s="7"/>
      <c r="D162" s="7">
        <v>78760</v>
      </c>
      <c r="E162" s="7"/>
      <c r="F162" s="7">
        <v>76382</v>
      </c>
      <c r="G162" s="7"/>
      <c r="H162" s="7">
        <v>75451</v>
      </c>
      <c r="I162" s="7"/>
    </row>
    <row r="163" spans="1:9" ht="15">
      <c r="A163" s="3" t="s">
        <v>105</v>
      </c>
      <c r="B163" s="7">
        <v>70263</v>
      </c>
      <c r="C163" s="7"/>
      <c r="D163" s="7">
        <v>70488</v>
      </c>
      <c r="E163" s="7"/>
      <c r="F163" s="7">
        <v>67225</v>
      </c>
      <c r="G163" s="7"/>
      <c r="H163" s="7">
        <v>65499</v>
      </c>
      <c r="I163" s="7"/>
    </row>
    <row r="164" spans="1:9" ht="15">
      <c r="A164" s="3" t="s">
        <v>106</v>
      </c>
      <c r="B164" s="7">
        <v>88224</v>
      </c>
      <c r="C164" s="7"/>
      <c r="D164" s="7">
        <v>88257</v>
      </c>
      <c r="E164" s="7"/>
      <c r="F164" s="7">
        <v>85750</v>
      </c>
      <c r="G164" s="7"/>
      <c r="H164" s="7">
        <v>83937</v>
      </c>
      <c r="I164" s="7"/>
    </row>
    <row r="165" spans="1:9" ht="15">
      <c r="A165" s="3" t="s">
        <v>107</v>
      </c>
      <c r="B165" s="7">
        <v>29094</v>
      </c>
      <c r="C165" s="7"/>
      <c r="D165" s="7">
        <v>29198</v>
      </c>
      <c r="E165" s="7"/>
      <c r="F165" s="7">
        <v>29191</v>
      </c>
      <c r="G165" s="7"/>
      <c r="H165" s="7">
        <v>27591</v>
      </c>
      <c r="I165" s="7"/>
    </row>
    <row r="166" spans="1:9" ht="15">
      <c r="A166" s="3" t="s">
        <v>108</v>
      </c>
      <c r="B166" s="7">
        <v>32814</v>
      </c>
      <c r="C166" s="7"/>
      <c r="D166" s="7">
        <v>32422</v>
      </c>
      <c r="E166" s="7"/>
      <c r="F166" s="7">
        <v>32232</v>
      </c>
      <c r="G166" s="7"/>
      <c r="H166" s="7">
        <v>31414</v>
      </c>
      <c r="I166" s="7"/>
    </row>
    <row r="167" spans="1:9" ht="15">
      <c r="A167" s="3" t="s">
        <v>109</v>
      </c>
      <c r="B167" s="7">
        <v>50762</v>
      </c>
      <c r="C167" s="7"/>
      <c r="D167" s="7">
        <v>49553</v>
      </c>
      <c r="E167" s="7"/>
      <c r="F167" s="7">
        <v>47923</v>
      </c>
      <c r="G167" s="7"/>
      <c r="H167" s="7">
        <v>46137</v>
      </c>
      <c r="I167" s="7"/>
    </row>
    <row r="168" spans="1:9" ht="15">
      <c r="A168" s="3" t="s">
        <v>110</v>
      </c>
      <c r="B168" s="7">
        <v>36630</v>
      </c>
      <c r="C168" s="7"/>
      <c r="D168" s="7">
        <v>36714</v>
      </c>
      <c r="E168" s="7"/>
      <c r="F168" s="7">
        <v>35279</v>
      </c>
      <c r="G168" s="7"/>
      <c r="H168" s="7">
        <v>35030</v>
      </c>
      <c r="I168" s="7"/>
    </row>
    <row r="169" spans="1:9" ht="15">
      <c r="A169" s="3" t="s">
        <v>184</v>
      </c>
      <c r="B169" s="3"/>
      <c r="C169" s="3"/>
      <c r="D169" s="3"/>
      <c r="E169" s="3"/>
      <c r="F169" s="3"/>
      <c r="G169" s="3"/>
      <c r="H169" s="3"/>
      <c r="I169" s="3"/>
    </row>
    <row r="170" spans="1:9" ht="15">
      <c r="A170" s="3" t="s">
        <v>182</v>
      </c>
      <c r="B170" s="4">
        <v>2206133</v>
      </c>
      <c r="C170" s="6">
        <f>B170/B$170</f>
        <v>1</v>
      </c>
      <c r="D170" s="4">
        <v>2180477</v>
      </c>
      <c r="E170" s="6">
        <f>D170/D$170</f>
        <v>1</v>
      </c>
      <c r="F170" s="4">
        <v>2164122</v>
      </c>
      <c r="G170" s="6">
        <f>F170/F$170</f>
        <v>1</v>
      </c>
      <c r="H170" s="4">
        <v>2099684</v>
      </c>
      <c r="I170" s="6">
        <f>H170/H$170</f>
        <v>1</v>
      </c>
    </row>
    <row r="171" spans="1:9" ht="15">
      <c r="A171" s="3" t="s">
        <v>179</v>
      </c>
      <c r="B171" s="4">
        <v>145121</v>
      </c>
      <c r="C171" s="6">
        <f aca="true" t="shared" si="43" ref="C171:E174">B171/B$170</f>
        <v>0.06578071222360574</v>
      </c>
      <c r="D171" s="4">
        <v>127450</v>
      </c>
      <c r="E171" s="6">
        <f t="shared" si="43"/>
        <v>0.05845051335097779</v>
      </c>
      <c r="F171" s="4">
        <v>138086</v>
      </c>
      <c r="G171" s="6">
        <f>F171/F$170</f>
        <v>0.06380693879550228</v>
      </c>
      <c r="H171" s="4">
        <v>125757</v>
      </c>
      <c r="I171" s="6">
        <f>H171/H$170</f>
        <v>0.05989329822963836</v>
      </c>
    </row>
    <row r="172" spans="1:9" ht="15">
      <c r="A172" s="3" t="s">
        <v>180</v>
      </c>
      <c r="B172" s="4">
        <v>112981</v>
      </c>
      <c r="C172" s="6">
        <f t="shared" si="43"/>
        <v>0.05121223425786206</v>
      </c>
      <c r="D172" s="4">
        <v>98222</v>
      </c>
      <c r="E172" s="6">
        <f t="shared" si="43"/>
        <v>0.045046106883952455</v>
      </c>
      <c r="F172" s="4">
        <v>110147</v>
      </c>
      <c r="G172" s="6">
        <f>F172/F$170</f>
        <v>0.050896853319729665</v>
      </c>
      <c r="H172" s="4">
        <v>92608</v>
      </c>
      <c r="I172" s="6">
        <f>H172/H$170</f>
        <v>0.04410568447442568</v>
      </c>
    </row>
    <row r="173" spans="1:9" ht="15">
      <c r="A173" s="3" t="s">
        <v>183</v>
      </c>
      <c r="B173" s="4">
        <v>47084</v>
      </c>
      <c r="C173" s="6">
        <f t="shared" si="43"/>
        <v>0.021342321609803216</v>
      </c>
      <c r="D173" s="4">
        <v>44270</v>
      </c>
      <c r="E173" s="6">
        <f t="shared" si="43"/>
        <v>0.02030289702665976</v>
      </c>
      <c r="F173" s="4">
        <v>43861</v>
      </c>
      <c r="G173" s="6">
        <f>F173/F$170</f>
        <v>0.0202673416748224</v>
      </c>
      <c r="H173" s="4">
        <v>45118</v>
      </c>
      <c r="I173" s="6">
        <f>H173/H$170</f>
        <v>0.021487995336441103</v>
      </c>
    </row>
    <row r="174" spans="1:9" ht="15">
      <c r="A174" s="3" t="s">
        <v>181</v>
      </c>
      <c r="B174" s="4">
        <v>85421</v>
      </c>
      <c r="C174" s="6">
        <f t="shared" si="43"/>
        <v>0.038719787066328275</v>
      </c>
      <c r="D174" s="4">
        <v>76890</v>
      </c>
      <c r="E174" s="6">
        <f t="shared" si="43"/>
        <v>0.03526292641472485</v>
      </c>
      <c r="F174" s="4">
        <v>81515</v>
      </c>
      <c r="G174" s="6">
        <f>F174/F$170</f>
        <v>0.03766654560140325</v>
      </c>
      <c r="H174" s="4">
        <v>68881</v>
      </c>
      <c r="I174" s="6">
        <f>H174/H$170</f>
        <v>0.03280541262399485</v>
      </c>
    </row>
    <row r="175" spans="1:9" ht="15">
      <c r="A175" s="3" t="s">
        <v>169</v>
      </c>
      <c r="B175" s="3"/>
      <c r="C175" s="3"/>
      <c r="D175" s="3"/>
      <c r="E175" s="3"/>
      <c r="F175" s="3"/>
      <c r="G175" s="3"/>
      <c r="H175" s="3"/>
      <c r="I175" s="3"/>
    </row>
    <row r="176" spans="1:9" ht="15">
      <c r="A176" s="3" t="s">
        <v>165</v>
      </c>
      <c r="B176" s="11">
        <v>8.4</v>
      </c>
      <c r="C176" s="11"/>
      <c r="D176" s="11">
        <v>7.5</v>
      </c>
      <c r="E176" s="11"/>
      <c r="F176" s="11">
        <v>7.9</v>
      </c>
      <c r="G176" s="11"/>
      <c r="H176" s="11">
        <v>7.9</v>
      </c>
      <c r="I176" s="11"/>
    </row>
    <row r="177" spans="1:9" ht="15">
      <c r="A177" s="3" t="s">
        <v>166</v>
      </c>
      <c r="B177" s="11">
        <v>7.2</v>
      </c>
      <c r="C177" s="11"/>
      <c r="D177" s="11">
        <v>6.4</v>
      </c>
      <c r="E177" s="11"/>
      <c r="F177" s="11">
        <v>7</v>
      </c>
      <c r="G177" s="11"/>
      <c r="H177" s="11">
        <v>7.1</v>
      </c>
      <c r="I177" s="11"/>
    </row>
    <row r="178" spans="1:9" ht="15">
      <c r="A178" s="3" t="s">
        <v>167</v>
      </c>
      <c r="B178" s="11">
        <v>7.2</v>
      </c>
      <c r="C178" s="11"/>
      <c r="D178" s="11">
        <v>7.3</v>
      </c>
      <c r="E178" s="11"/>
      <c r="F178" s="11">
        <v>7.5</v>
      </c>
      <c r="G178" s="11"/>
      <c r="H178" s="11">
        <v>7.7</v>
      </c>
      <c r="I178" s="11"/>
    </row>
    <row r="179" spans="1:9" ht="15">
      <c r="A179" s="3" t="s">
        <v>168</v>
      </c>
      <c r="B179" s="11">
        <v>11.5</v>
      </c>
      <c r="C179" s="11"/>
      <c r="D179" s="11">
        <v>10.4</v>
      </c>
      <c r="E179" s="11"/>
      <c r="F179" s="11">
        <v>10.7</v>
      </c>
      <c r="G179" s="11"/>
      <c r="H179" s="11">
        <v>10</v>
      </c>
      <c r="I179" s="11"/>
    </row>
    <row r="180" spans="1:9" ht="15">
      <c r="A180" s="3" t="s">
        <v>142</v>
      </c>
      <c r="B180" s="3"/>
      <c r="C180" s="3"/>
      <c r="D180" s="3"/>
      <c r="E180" s="3"/>
      <c r="G180" s="3"/>
      <c r="I180" s="3"/>
    </row>
    <row r="181" spans="1:9" ht="15">
      <c r="A181" s="3" t="s">
        <v>137</v>
      </c>
      <c r="B181" s="4">
        <v>3398272</v>
      </c>
      <c r="C181" s="6">
        <f>B181/B$181</f>
        <v>1</v>
      </c>
      <c r="D181" s="4">
        <v>3372572</v>
      </c>
      <c r="E181" s="6">
        <f>D181/D$181</f>
        <v>1</v>
      </c>
      <c r="F181" s="4">
        <v>3347820</v>
      </c>
      <c r="G181" s="6">
        <f>F181/F$181</f>
        <v>1</v>
      </c>
      <c r="H181" s="22">
        <v>3310275</v>
      </c>
      <c r="I181" s="6">
        <f>H181/H$181</f>
        <v>1</v>
      </c>
    </row>
    <row r="182" spans="1:9" ht="15">
      <c r="A182" s="3" t="s">
        <v>138</v>
      </c>
      <c r="B182" s="4">
        <v>3122552</v>
      </c>
      <c r="C182" s="6">
        <f aca="true" t="shared" si="44" ref="C182:E185">B182/B$181</f>
        <v>0.9188646465026932</v>
      </c>
      <c r="D182" s="4">
        <v>3081928</v>
      </c>
      <c r="E182" s="6">
        <f t="shared" si="44"/>
        <v>0.9138212616365196</v>
      </c>
      <c r="F182" s="4">
        <v>3080925</v>
      </c>
      <c r="G182" s="6">
        <f>F182/F$181</f>
        <v>0.920277971933975</v>
      </c>
      <c r="H182" s="22">
        <v>3033046</v>
      </c>
      <c r="I182" s="6">
        <f>H182/H$181</f>
        <v>0.9162519730233893</v>
      </c>
    </row>
    <row r="183" spans="1:9" ht="15">
      <c r="A183" s="3" t="s">
        <v>139</v>
      </c>
      <c r="B183" s="4">
        <v>2081203</v>
      </c>
      <c r="C183" s="6">
        <f t="shared" si="44"/>
        <v>0.6124297878451166</v>
      </c>
      <c r="D183" s="4">
        <v>2029638</v>
      </c>
      <c r="E183" s="6">
        <f t="shared" si="44"/>
        <v>0.6018071667558172</v>
      </c>
      <c r="F183" s="4">
        <v>2020961</v>
      </c>
      <c r="G183" s="6">
        <f>F183/F$181</f>
        <v>0.6036647728969897</v>
      </c>
      <c r="H183" s="22">
        <v>1983343</v>
      </c>
      <c r="I183" s="6">
        <f>H183/H$181</f>
        <v>0.5991475028509716</v>
      </c>
    </row>
    <row r="184" spans="1:9" ht="15">
      <c r="A184" s="3" t="s">
        <v>140</v>
      </c>
      <c r="B184" s="4">
        <v>1041349</v>
      </c>
      <c r="C184" s="6">
        <f t="shared" si="44"/>
        <v>0.3064348586575766</v>
      </c>
      <c r="D184" s="4">
        <v>1052290</v>
      </c>
      <c r="E184" s="6">
        <f t="shared" si="44"/>
        <v>0.3120140948807023</v>
      </c>
      <c r="F184" s="4">
        <v>1059964</v>
      </c>
      <c r="G184" s="6">
        <f>F184/F$181</f>
        <v>0.31661319903698526</v>
      </c>
      <c r="H184" s="22">
        <v>1049703</v>
      </c>
      <c r="I184" s="6">
        <f>H184/H$181</f>
        <v>0.3171044701724177</v>
      </c>
    </row>
    <row r="185" spans="1:9" ht="15">
      <c r="A185" s="3" t="s">
        <v>141</v>
      </c>
      <c r="B185" s="4">
        <v>275720</v>
      </c>
      <c r="C185" s="6">
        <f t="shared" si="44"/>
        <v>0.08113535349730687</v>
      </c>
      <c r="D185" s="4">
        <v>290644</v>
      </c>
      <c r="E185" s="6">
        <f t="shared" si="44"/>
        <v>0.08617873836348046</v>
      </c>
      <c r="F185" s="4">
        <v>266895</v>
      </c>
      <c r="G185" s="6">
        <f>F185/F$181</f>
        <v>0.07972202806602506</v>
      </c>
      <c r="H185" s="22">
        <v>277229</v>
      </c>
      <c r="I185" s="6">
        <f>H185/H$181</f>
        <v>0.0837480269766107</v>
      </c>
    </row>
    <row r="186" spans="1:5" ht="15">
      <c r="A186" s="3" t="s">
        <v>150</v>
      </c>
      <c r="B186" s="4"/>
      <c r="C186" s="4"/>
      <c r="D186" s="4"/>
      <c r="E186" s="4"/>
    </row>
    <row r="187" spans="1:8" ht="15">
      <c r="A187" s="3" t="s">
        <v>143</v>
      </c>
      <c r="B187" s="7">
        <v>245573</v>
      </c>
      <c r="C187" s="4"/>
      <c r="D187" s="7">
        <v>210483</v>
      </c>
      <c r="E187" s="4"/>
      <c r="F187" s="7">
        <v>185606</v>
      </c>
      <c r="G187" s="4"/>
      <c r="H187" s="7">
        <v>173029</v>
      </c>
    </row>
    <row r="188" spans="1:8" ht="15">
      <c r="A188" s="3" t="s">
        <v>144</v>
      </c>
      <c r="B188" s="4">
        <v>1285068</v>
      </c>
      <c r="C188" s="4"/>
      <c r="D188" s="4">
        <v>1261905</v>
      </c>
      <c r="E188" s="4"/>
      <c r="F188" s="4">
        <v>1218095</v>
      </c>
      <c r="G188" s="4"/>
      <c r="H188" s="4">
        <v>1202677</v>
      </c>
    </row>
    <row r="189" spans="1:8" ht="15">
      <c r="A189" s="3" t="s">
        <v>145</v>
      </c>
      <c r="B189" s="7">
        <v>1723</v>
      </c>
      <c r="C189" s="7"/>
      <c r="D189" s="7">
        <v>1672</v>
      </c>
      <c r="E189" s="7"/>
      <c r="F189" s="7">
        <v>1618</v>
      </c>
      <c r="G189" s="7"/>
      <c r="H189" s="7">
        <v>1563</v>
      </c>
    </row>
    <row r="190" spans="1:8" ht="15">
      <c r="A190" s="3" t="s">
        <v>148</v>
      </c>
      <c r="B190" s="6">
        <v>0.33437142041745016</v>
      </c>
      <c r="C190" s="6"/>
      <c r="D190" s="6">
        <v>0.31611221903528497</v>
      </c>
      <c r="E190" s="6"/>
      <c r="F190" s="6">
        <v>0.322868239379253</v>
      </c>
      <c r="G190" s="6"/>
      <c r="H190" s="6">
        <v>0.3089070708436744</v>
      </c>
    </row>
    <row r="191" spans="1:8" ht="15">
      <c r="A191" s="3" t="s">
        <v>146</v>
      </c>
      <c r="B191" s="4">
        <v>510268</v>
      </c>
      <c r="C191" s="4"/>
      <c r="D191" s="4">
        <v>493348</v>
      </c>
      <c r="E191" s="4"/>
      <c r="F191" s="4">
        <v>492994</v>
      </c>
      <c r="G191" s="4"/>
      <c r="H191" s="4">
        <v>504907</v>
      </c>
    </row>
    <row r="192" spans="1:8" ht="15">
      <c r="A192" s="3" t="s">
        <v>145</v>
      </c>
      <c r="B192" s="7">
        <v>656</v>
      </c>
      <c r="C192" s="7"/>
      <c r="D192" s="7">
        <v>605</v>
      </c>
      <c r="E192" s="7"/>
      <c r="F192" s="7">
        <v>587</v>
      </c>
      <c r="G192" s="7"/>
      <c r="H192" s="7">
        <v>559</v>
      </c>
    </row>
    <row r="193" spans="1:8" ht="15">
      <c r="A193" s="3" t="s">
        <v>151</v>
      </c>
      <c r="B193" s="6">
        <v>0.23944820241781214</v>
      </c>
      <c r="C193" s="6"/>
      <c r="D193" s="6">
        <v>0.2073000966886686</v>
      </c>
      <c r="E193" s="6"/>
      <c r="F193" s="6">
        <v>0.21842293334316262</v>
      </c>
      <c r="G193" s="6"/>
      <c r="H193" s="6">
        <v>0.198606501395895</v>
      </c>
    </row>
    <row r="194" spans="1:8" ht="15">
      <c r="A194" s="3" t="s">
        <v>147</v>
      </c>
      <c r="B194" s="7">
        <v>856</v>
      </c>
      <c r="C194" s="7"/>
      <c r="D194" s="7">
        <v>808</v>
      </c>
      <c r="E194" s="7"/>
      <c r="F194" s="7">
        <v>790</v>
      </c>
      <c r="G194" s="7"/>
      <c r="H194" s="7">
        <v>761</v>
      </c>
    </row>
    <row r="195" spans="1:9" ht="15">
      <c r="A195" s="17" t="s">
        <v>149</v>
      </c>
      <c r="B195" s="18">
        <v>0.4592884771986971</v>
      </c>
      <c r="C195" s="18"/>
      <c r="D195" s="18">
        <v>0.4130663687616954</v>
      </c>
      <c r="E195" s="18"/>
      <c r="F195" s="18">
        <v>0.4175908588028615</v>
      </c>
      <c r="G195" s="18"/>
      <c r="H195" s="18">
        <v>0.39605049515681234</v>
      </c>
      <c r="I195" s="13"/>
    </row>
    <row r="197" ht="15">
      <c r="A197" s="19" t="s">
        <v>177</v>
      </c>
    </row>
    <row r="198" ht="15">
      <c r="A198" s="19" t="s">
        <v>178</v>
      </c>
    </row>
    <row r="199" ht="15">
      <c r="A199" s="21" t="s">
        <v>160</v>
      </c>
    </row>
    <row r="200" ht="15">
      <c r="A200" s="19" t="s">
        <v>171</v>
      </c>
    </row>
    <row r="201" ht="15">
      <c r="A201" s="23" t="s">
        <v>185</v>
      </c>
    </row>
  </sheetData>
  <sheetProtection/>
  <hyperlinks>
    <hyperlink ref="A199" r:id="rId1" tooltip="Population Estimates for New Jersey" display="Population Estimates for New Jersey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Dept. of Labor &amp; Workforce Dev.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Sen-Yuan Wu</dc:creator>
  <cp:keywords/>
  <dc:description/>
  <cp:lastModifiedBy>Wu, Sen-Yuan</cp:lastModifiedBy>
  <dcterms:created xsi:type="dcterms:W3CDTF">2009-03-03T15:05:25Z</dcterms:created>
  <dcterms:modified xsi:type="dcterms:W3CDTF">2014-11-07T20:14:17Z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