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sonj-my.sharepoint.com/personal/craig_azuma_dol_nj_gov/Documents/Documents/interwoven stuff/BEAfolder/"/>
    </mc:Choice>
  </mc:AlternateContent>
  <xr:revisionPtr revIDLastSave="0" documentId="8_{A9AEAE87-3C17-45F4-9A35-B15EE6DBEEF9}" xr6:coauthVersionLast="47" xr6:coauthVersionMax="47" xr10:uidLastSave="{00000000-0000-0000-0000-000000000000}"/>
  <bookViews>
    <workbookView xWindow="52680" yWindow="-2025" windowWidth="29040" windowHeight="17640" xr2:uid="{00000000-000D-0000-FFFF-FFFF00000000}"/>
  </bookViews>
  <sheets>
    <sheet name="Tab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J66" i="1"/>
  <c r="I66" i="1"/>
  <c r="H66" i="1"/>
  <c r="G66" i="1"/>
  <c r="J65" i="1"/>
  <c r="I65" i="1"/>
  <c r="H65" i="1"/>
  <c r="G65" i="1"/>
  <c r="J64" i="1"/>
  <c r="I64" i="1"/>
  <c r="H64" i="1"/>
  <c r="G64" i="1"/>
  <c r="J63" i="1"/>
  <c r="I63" i="1"/>
  <c r="H63" i="1"/>
  <c r="G63" i="1"/>
  <c r="J62" i="1"/>
  <c r="I62" i="1"/>
  <c r="H62" i="1"/>
  <c r="G62" i="1"/>
  <c r="J61" i="1"/>
  <c r="I61" i="1"/>
  <c r="H61" i="1"/>
  <c r="G61" i="1"/>
  <c r="J60" i="1"/>
  <c r="I60" i="1"/>
  <c r="H60" i="1"/>
  <c r="G60" i="1"/>
  <c r="J59" i="1"/>
  <c r="I59" i="1"/>
  <c r="H59" i="1"/>
  <c r="G59" i="1"/>
  <c r="J58" i="1"/>
  <c r="I58" i="1"/>
  <c r="H58" i="1"/>
  <c r="G58" i="1"/>
  <c r="J57" i="1"/>
  <c r="I57" i="1"/>
  <c r="H57" i="1"/>
  <c r="G57" i="1"/>
  <c r="J56" i="1"/>
  <c r="I56" i="1"/>
  <c r="H56" i="1"/>
  <c r="G56" i="1"/>
  <c r="J55" i="1"/>
  <c r="I55" i="1"/>
  <c r="H55" i="1"/>
  <c r="G55" i="1"/>
  <c r="J54" i="1"/>
  <c r="I54" i="1"/>
  <c r="H54" i="1"/>
  <c r="G54" i="1"/>
  <c r="J53" i="1"/>
  <c r="I53" i="1"/>
  <c r="H53" i="1"/>
  <c r="G53" i="1"/>
  <c r="J52" i="1"/>
  <c r="I52" i="1"/>
  <c r="H52" i="1"/>
  <c r="G52" i="1"/>
  <c r="J51" i="1"/>
  <c r="I51" i="1"/>
  <c r="H51" i="1"/>
  <c r="G51" i="1"/>
  <c r="J50" i="1"/>
  <c r="I50" i="1"/>
  <c r="H50" i="1"/>
  <c r="G50" i="1"/>
  <c r="J49" i="1"/>
  <c r="I49" i="1"/>
  <c r="H49" i="1"/>
  <c r="G49" i="1"/>
  <c r="J48" i="1"/>
  <c r="I48" i="1"/>
  <c r="H48" i="1"/>
  <c r="G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J39" i="1"/>
  <c r="I39" i="1"/>
  <c r="H39" i="1"/>
  <c r="G39" i="1"/>
  <c r="J38" i="1"/>
  <c r="I38" i="1"/>
  <c r="H38" i="1"/>
  <c r="G38" i="1"/>
  <c r="J37" i="1"/>
  <c r="I37" i="1"/>
  <c r="H37" i="1"/>
  <c r="G37" i="1"/>
  <c r="J36" i="1"/>
  <c r="I36" i="1"/>
  <c r="H36" i="1"/>
  <c r="G36" i="1"/>
  <c r="J35" i="1"/>
  <c r="I35" i="1"/>
  <c r="H35" i="1"/>
  <c r="G35" i="1"/>
  <c r="J34" i="1"/>
  <c r="I34" i="1"/>
  <c r="H34" i="1"/>
  <c r="G34" i="1"/>
  <c r="J33" i="1"/>
  <c r="I33" i="1"/>
  <c r="H33" i="1"/>
  <c r="G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I17" i="1"/>
  <c r="H17" i="1"/>
  <c r="G17" i="1"/>
  <c r="J8" i="1"/>
  <c r="I8" i="1"/>
  <c r="H8" i="1"/>
  <c r="G8" i="1"/>
  <c r="J16" i="1"/>
  <c r="I16" i="1"/>
  <c r="H16" i="1"/>
  <c r="G16" i="1"/>
  <c r="J15" i="1"/>
  <c r="I15" i="1"/>
  <c r="H15" i="1"/>
  <c r="G15" i="1"/>
  <c r="J14" i="1"/>
  <c r="I14" i="1"/>
  <c r="H14" i="1"/>
  <c r="G14" i="1"/>
  <c r="J13" i="1"/>
  <c r="I13" i="1"/>
  <c r="H13" i="1"/>
  <c r="G13" i="1"/>
  <c r="J12" i="1"/>
  <c r="I12" i="1"/>
  <c r="H12" i="1"/>
  <c r="G12" i="1"/>
  <c r="J11" i="1"/>
  <c r="I11" i="1"/>
  <c r="H11" i="1"/>
  <c r="G11" i="1"/>
  <c r="J10" i="1"/>
  <c r="I10" i="1"/>
  <c r="H10" i="1"/>
  <c r="G10" i="1"/>
  <c r="J9" i="1"/>
  <c r="I9" i="1"/>
  <c r="H9" i="1"/>
  <c r="G9" i="1"/>
  <c r="J7" i="1"/>
  <c r="I7" i="1"/>
  <c r="H7" i="1"/>
  <c r="G7" i="1"/>
</calcChain>
</file>

<file path=xl/sharedStrings.xml><?xml version="1.0" encoding="utf-8"?>
<sst xmlns="http://schemas.openxmlformats.org/spreadsheetml/2006/main" count="141" uniqueCount="140">
  <si>
    <t>SAGDP2N Gross domestic product (GDP) by state 1</t>
  </si>
  <si>
    <t>Gross domestic product (GDP) by state: All industry total (Millions of current dollars)</t>
  </si>
  <si>
    <t>Bureau of Economic Analysis</t>
  </si>
  <si>
    <t>State or DC</t>
  </si>
  <si>
    <t>GeoFips</t>
  </si>
  <si>
    <t>GeoName</t>
  </si>
  <si>
    <t>2020</t>
  </si>
  <si>
    <t>2021</t>
  </si>
  <si>
    <t>2022</t>
  </si>
  <si>
    <t>2023</t>
  </si>
  <si>
    <t>00000</t>
  </si>
  <si>
    <t>United States *</t>
  </si>
  <si>
    <t>01000</t>
  </si>
  <si>
    <t>Alabama</t>
  </si>
  <si>
    <t>02000</t>
  </si>
  <si>
    <t>Alaska</t>
  </si>
  <si>
    <t>04000</t>
  </si>
  <si>
    <t>Arizona</t>
  </si>
  <si>
    <t>05000</t>
  </si>
  <si>
    <t>Arkansas</t>
  </si>
  <si>
    <t>06000</t>
  </si>
  <si>
    <t>California</t>
  </si>
  <si>
    <t>08000</t>
  </si>
  <si>
    <t>Colorado</t>
  </si>
  <si>
    <t>09000</t>
  </si>
  <si>
    <t>Connecticut</t>
  </si>
  <si>
    <t>10000</t>
  </si>
  <si>
    <t>Delaware</t>
  </si>
  <si>
    <t>11000</t>
  </si>
  <si>
    <t>District of Columbia</t>
  </si>
  <si>
    <t>12000</t>
  </si>
  <si>
    <t>Florida</t>
  </si>
  <si>
    <t>13000</t>
  </si>
  <si>
    <t>Georgia</t>
  </si>
  <si>
    <t>15000</t>
  </si>
  <si>
    <t>Hawaii</t>
  </si>
  <si>
    <t>16000</t>
  </si>
  <si>
    <t>Idaho</t>
  </si>
  <si>
    <t>17000</t>
  </si>
  <si>
    <t>Illinois</t>
  </si>
  <si>
    <t>18000</t>
  </si>
  <si>
    <t>Indiana</t>
  </si>
  <si>
    <t>19000</t>
  </si>
  <si>
    <t>Iowa</t>
  </si>
  <si>
    <t>20000</t>
  </si>
  <si>
    <t>Kansas</t>
  </si>
  <si>
    <t>21000</t>
  </si>
  <si>
    <t>Kentucky</t>
  </si>
  <si>
    <t>22000</t>
  </si>
  <si>
    <t>Louisiana</t>
  </si>
  <si>
    <t>23000</t>
  </si>
  <si>
    <t>Maine</t>
  </si>
  <si>
    <t>24000</t>
  </si>
  <si>
    <t>Maryland</t>
  </si>
  <si>
    <t>25000</t>
  </si>
  <si>
    <t>Massachusetts</t>
  </si>
  <si>
    <t>26000</t>
  </si>
  <si>
    <t>Michigan</t>
  </si>
  <si>
    <t>27000</t>
  </si>
  <si>
    <t>Minnesota</t>
  </si>
  <si>
    <t>28000</t>
  </si>
  <si>
    <t>Mississippi</t>
  </si>
  <si>
    <t>29000</t>
  </si>
  <si>
    <t>Missouri</t>
  </si>
  <si>
    <t>30000</t>
  </si>
  <si>
    <t>Montana</t>
  </si>
  <si>
    <t>31000</t>
  </si>
  <si>
    <t>Nebraska</t>
  </si>
  <si>
    <t>32000</t>
  </si>
  <si>
    <t>Nevada</t>
  </si>
  <si>
    <t>33000</t>
  </si>
  <si>
    <t>New Hampshire</t>
  </si>
  <si>
    <t>34000</t>
  </si>
  <si>
    <t>New Jersey</t>
  </si>
  <si>
    <t>35000</t>
  </si>
  <si>
    <t>New Mexico</t>
  </si>
  <si>
    <t>36000</t>
  </si>
  <si>
    <t>New York</t>
  </si>
  <si>
    <t>37000</t>
  </si>
  <si>
    <t>North Carolina</t>
  </si>
  <si>
    <t>38000</t>
  </si>
  <si>
    <t>North Dakota</t>
  </si>
  <si>
    <t>39000</t>
  </si>
  <si>
    <t>Ohio</t>
  </si>
  <si>
    <t>40000</t>
  </si>
  <si>
    <t>Oklahoma</t>
  </si>
  <si>
    <t>41000</t>
  </si>
  <si>
    <t>Oregon</t>
  </si>
  <si>
    <t>42000</t>
  </si>
  <si>
    <t>Pennsylvania</t>
  </si>
  <si>
    <t>44000</t>
  </si>
  <si>
    <t>Rhode Island</t>
  </si>
  <si>
    <t>45000</t>
  </si>
  <si>
    <t>South Carolina</t>
  </si>
  <si>
    <t>46000</t>
  </si>
  <si>
    <t>South Dakota</t>
  </si>
  <si>
    <t>47000</t>
  </si>
  <si>
    <t>Tennessee</t>
  </si>
  <si>
    <t>48000</t>
  </si>
  <si>
    <t>Texas</t>
  </si>
  <si>
    <t>49000</t>
  </si>
  <si>
    <t>Utah</t>
  </si>
  <si>
    <t>50000</t>
  </si>
  <si>
    <t>Vermont</t>
  </si>
  <si>
    <t>51000</t>
  </si>
  <si>
    <t>Virginia</t>
  </si>
  <si>
    <t>53000</t>
  </si>
  <si>
    <t>Washington</t>
  </si>
  <si>
    <t>54000</t>
  </si>
  <si>
    <t>West Virginia</t>
  </si>
  <si>
    <t>55000</t>
  </si>
  <si>
    <t>Wisconsin</t>
  </si>
  <si>
    <t>56000</t>
  </si>
  <si>
    <t>Wyoming</t>
  </si>
  <si>
    <t>91000</t>
  </si>
  <si>
    <t>New England</t>
  </si>
  <si>
    <t>92000</t>
  </si>
  <si>
    <t>Mideast</t>
  </si>
  <si>
    <t>93000</t>
  </si>
  <si>
    <t>Great Lakes</t>
  </si>
  <si>
    <t>94000</t>
  </si>
  <si>
    <t>Plains</t>
  </si>
  <si>
    <t>95000</t>
  </si>
  <si>
    <t>Southeast</t>
  </si>
  <si>
    <t>96000</t>
  </si>
  <si>
    <t>Southwest</t>
  </si>
  <si>
    <t>97000</t>
  </si>
  <si>
    <t>Rocky Mountain</t>
  </si>
  <si>
    <t>98000</t>
  </si>
  <si>
    <t>Far West</t>
  </si>
  <si>
    <t>Legend / Footnotes:</t>
  </si>
  <si>
    <t>1. Gross Domestic Product (GDP) is in millions of current dollars (not adjusted for inflation). Industry detail is based on the 2017 North American Industry Classification System (NAICS). Calculations are performed on unrounded data.</t>
  </si>
  <si>
    <t>* For the all industry total, government and government enterprises, federal civilian, and military, the difference between the United States and sum-of-states reflects overseas activity, economic activity taking place outside the borders of the United States by the military and associated federal civilian support staff.</t>
  </si>
  <si>
    <t>Last updated: September 27, 2024-- revised statistics for 2019-2023.</t>
  </si>
  <si>
    <t>Percent Total 2020</t>
  </si>
  <si>
    <t>Percent Total 2021</t>
  </si>
  <si>
    <t>Percent Total 2022</t>
  </si>
  <si>
    <t>Percent Total 2023</t>
  </si>
  <si>
    <t>Rank 2023</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</si>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</sst>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indexed="8"/>
      <name val="Aptos Narrow"/>
      <family val="2"/>
      <scheme val="minor"/>
    </font>
    <font>
      <b/>
      <sz val="11"/>
      <color indexed="9"/>
      <name val="Calibri"/>
    </font>
    <font>
      <b/>
      <sz val="14"/>
      <name val="Calibri"/>
    </font>
    <font>
      <sz val="13"/>
      <name val="Calibri"/>
    </font>
    <font>
      <i/>
      <sz val="11"/>
      <name val="Calibri"/>
    </font>
    <font>
      <b/>
      <i/>
      <sz val="15"/>
      <name val="Calibri"/>
    </font>
    <font>
      <b/>
      <sz val="11"/>
      <color indexed="9"/>
      <name val="Calibri"/>
      <family val="2"/>
    </font>
  </fonts>
  <fills count="3">
    <fill>
      <patternFill patternType="none"/>
    </fill>
    <fill>
      <patternFill patternType="gray125"/>
    </fill>
    <fill>
      <patternFill patternType="darkGray">
        <bgColor indexed="12"/>
      </patternFill>
    </fill>
  </fills>
  <borders count="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2" fillId="0" borderId="0" xfId="0" applyFont="1"/>
    <xf numFmtId="0" fontId="0" fillId="0" borderId="0" xfId="0"/>
    <xf numFmtId="0" fontId="3" fillId="0" borderId="0" xfId="0" applyFont="1"/>
    <xf numFmtId="0" fontId="5" fillId="0" borderId="0" xfId="0" applyFont="1" applyAlignment="1">
      <alignment wrapText="1"/>
    </xf>
    <xf numFmtId="0" fontId="4" fillId="0" borderId="0" xfId="0" applyFont="1" applyAlignment="1">
      <alignment wrapText="1"/>
    </xf>
    <xf numFmtId="0" fontId="1" fillId="2" borderId="2" xfId="0" applyFont="1" applyFill="1" applyBorder="1" applyAlignment="1">
      <alignment horizontal="center" vertical="center"/>
    </xf>
    <xf numFmtId="164" fontId="0" fillId="0" borderId="0" xfId="0" applyNumberFormat="1"/>
    <xf numFmtId="0" fontId="6" fillId="2" borderId="2" xfId="0" applyFont="1" applyFill="1" applyBorder="1" applyAlignment="1">
      <alignment horizontal="center" vertical="center"/>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workbookViewId="0">
      <selection activeCell="M5" sqref="M5"/>
    </sheetView>
  </sheetViews>
  <sheetFormatPr defaultColWidth="8.44140625" defaultRowHeight="14.4" x14ac:dyDescent="0.3"/>
  <cols>
    <col min="1" max="6" width="17.109375" customWidth="1" collapsed="1"/>
    <col min="7" max="10" width="17.109375" customWidth="1"/>
    <col min="11" max="11" width="16.88671875" customWidth="1"/>
  </cols>
  <sheetData>
    <row r="1" spans="1:11" ht="18" x14ac:dyDescent="0.35">
      <c r="A1" s="2" t="s">
        <v>0</v>
      </c>
      <c r="B1" s="3"/>
      <c r="C1" s="3"/>
      <c r="D1" s="3"/>
      <c r="E1" s="3"/>
      <c r="F1" s="3"/>
    </row>
    <row r="2" spans="1:11" ht="17.399999999999999" x14ac:dyDescent="0.35">
      <c r="A2" s="4" t="s">
        <v>1</v>
      </c>
      <c r="B2" s="3"/>
      <c r="C2" s="3"/>
      <c r="D2" s="3"/>
      <c r="E2" s="3"/>
      <c r="F2" s="3"/>
    </row>
    <row r="3" spans="1:11" x14ac:dyDescent="0.3">
      <c r="A3" s="3" t="s">
        <v>2</v>
      </c>
      <c r="B3" s="3"/>
      <c r="C3" s="3"/>
      <c r="D3" s="3"/>
      <c r="E3" s="3"/>
      <c r="F3" s="3"/>
    </row>
    <row r="4" spans="1:11" x14ac:dyDescent="0.3">
      <c r="A4" s="3" t="s">
        <v>3</v>
      </c>
      <c r="B4" s="3"/>
      <c r="C4" s="3"/>
      <c r="D4" s="3"/>
      <c r="E4" s="3"/>
      <c r="F4" s="3"/>
    </row>
    <row r="6" spans="1:11" x14ac:dyDescent="0.3">
      <c r="A6" s="1" t="s">
        <v>4</v>
      </c>
      <c r="B6" s="1" t="s">
        <v>5</v>
      </c>
      <c r="C6" s="1" t="s">
        <v>6</v>
      </c>
      <c r="D6" s="1" t="s">
        <v>7</v>
      </c>
      <c r="E6" s="1" t="s">
        <v>8</v>
      </c>
      <c r="F6" s="1" t="s">
        <v>9</v>
      </c>
      <c r="G6" s="7" t="s">
        <v>134</v>
      </c>
      <c r="H6" s="7" t="s">
        <v>135</v>
      </c>
      <c r="I6" s="7" t="s">
        <v>136</v>
      </c>
      <c r="J6" s="7" t="s">
        <v>137</v>
      </c>
      <c r="K6" s="9" t="s">
        <v>138</v>
      </c>
    </row>
    <row r="7" spans="1:11" x14ac:dyDescent="0.3">
      <c r="A7" t="s">
        <v>10</v>
      </c>
      <c r="B7" t="s">
        <v>11</v>
      </c>
      <c r="C7">
        <v>21354105</v>
      </c>
      <c r="D7">
        <v>23681171</v>
      </c>
      <c r="E7">
        <v>26006893</v>
      </c>
      <c r="F7">
        <v>27720709</v>
      </c>
      <c r="G7" s="8">
        <f>C7/C$7</f>
        <v>1</v>
      </c>
      <c r="H7" s="8">
        <f t="shared" ref="H7:H66" si="0">D7/D$7</f>
        <v>1</v>
      </c>
      <c r="I7" s="8">
        <f t="shared" ref="I7:I66" si="1">E7/E$7</f>
        <v>1</v>
      </c>
      <c r="J7" s="8">
        <f t="shared" ref="J7:J66" si="2">F7/F$7</f>
        <v>1</v>
      </c>
      <c r="K7" t="s">
        <v>139</v>
      </c>
    </row>
    <row r="8" spans="1:11" x14ac:dyDescent="0.3">
      <c r="A8" t="s">
        <v>28</v>
      </c>
      <c r="B8" t="s">
        <v>29</v>
      </c>
      <c r="C8">
        <v>146660.1</v>
      </c>
      <c r="D8">
        <v>156537.5</v>
      </c>
      <c r="E8">
        <v>165768.4</v>
      </c>
      <c r="F8">
        <v>176501.7</v>
      </c>
      <c r="G8" s="8">
        <f>C8/C$7</f>
        <v>6.8680050041900614E-3</v>
      </c>
      <c r="H8" s="8">
        <f>D8/D$7</f>
        <v>6.6102094360114202E-3</v>
      </c>
      <c r="I8" s="8">
        <f>E8/E$7</f>
        <v>6.3740178421159343E-3</v>
      </c>
      <c r="J8" s="8">
        <f>F8/F$7</f>
        <v>6.3671423411284329E-3</v>
      </c>
      <c r="K8" t="s">
        <v>139</v>
      </c>
    </row>
    <row r="9" spans="1:11" x14ac:dyDescent="0.3">
      <c r="A9" t="s">
        <v>12</v>
      </c>
      <c r="B9" t="s">
        <v>13</v>
      </c>
      <c r="C9">
        <v>235325.3</v>
      </c>
      <c r="D9">
        <v>260018.4</v>
      </c>
      <c r="E9">
        <v>284949.09999999998</v>
      </c>
      <c r="F9">
        <v>304935.59999999998</v>
      </c>
      <c r="G9" s="8">
        <f t="shared" ref="G9:G66" si="3">C9/C$7</f>
        <v>1.1020143433780062E-2</v>
      </c>
      <c r="H9" s="8">
        <f t="shared" si="0"/>
        <v>1.0979963786419177E-2</v>
      </c>
      <c r="I9" s="8">
        <f t="shared" si="1"/>
        <v>1.095667598586267E-2</v>
      </c>
      <c r="J9" s="8">
        <f t="shared" si="2"/>
        <v>1.1000281414158633E-2</v>
      </c>
      <c r="K9" s="10">
        <f>RANK(J9,J$9:J$9:J$58)</f>
        <v>27</v>
      </c>
    </row>
    <row r="10" spans="1:11" x14ac:dyDescent="0.3">
      <c r="A10" t="s">
        <v>14</v>
      </c>
      <c r="B10" t="s">
        <v>15</v>
      </c>
      <c r="C10">
        <v>51283.4</v>
      </c>
      <c r="D10">
        <v>58943.5</v>
      </c>
      <c r="E10">
        <v>66271.899999999994</v>
      </c>
      <c r="F10">
        <v>68056</v>
      </c>
      <c r="G10" s="8">
        <f t="shared" si="3"/>
        <v>2.4015710328295194E-3</v>
      </c>
      <c r="H10" s="8">
        <f t="shared" si="0"/>
        <v>2.489044988526961E-3</v>
      </c>
      <c r="I10" s="8">
        <f t="shared" si="1"/>
        <v>2.548243652173291E-3</v>
      </c>
      <c r="J10" s="8">
        <f t="shared" si="2"/>
        <v>2.4550598615641467E-3</v>
      </c>
      <c r="K10" s="10">
        <f>RANK(J10,J$9:J$9:J$58)</f>
        <v>48</v>
      </c>
    </row>
    <row r="11" spans="1:11" x14ac:dyDescent="0.3">
      <c r="A11" t="s">
        <v>16</v>
      </c>
      <c r="B11" t="s">
        <v>17</v>
      </c>
      <c r="C11">
        <v>388956.7</v>
      </c>
      <c r="D11">
        <v>436778.6</v>
      </c>
      <c r="E11">
        <v>484052.2</v>
      </c>
      <c r="F11">
        <v>522767.2</v>
      </c>
      <c r="G11" s="8">
        <f t="shared" si="3"/>
        <v>1.8214610258776943E-2</v>
      </c>
      <c r="H11" s="8">
        <f t="shared" si="0"/>
        <v>1.8444130148800496E-2</v>
      </c>
      <c r="I11" s="8">
        <f t="shared" si="1"/>
        <v>1.8612457858768444E-2</v>
      </c>
      <c r="J11" s="8">
        <f t="shared" si="2"/>
        <v>1.8858363254706075E-2</v>
      </c>
      <c r="K11" s="10">
        <f>RANK(J11,J$9:J$9:J$58)</f>
        <v>17</v>
      </c>
    </row>
    <row r="12" spans="1:11" x14ac:dyDescent="0.3">
      <c r="A12" t="s">
        <v>18</v>
      </c>
      <c r="B12" t="s">
        <v>19</v>
      </c>
      <c r="C12">
        <v>136198.39999999999</v>
      </c>
      <c r="D12">
        <v>154052.5</v>
      </c>
      <c r="E12">
        <v>168605.8</v>
      </c>
      <c r="F12">
        <v>178606.4</v>
      </c>
      <c r="G12" s="8">
        <f t="shared" si="3"/>
        <v>6.3780898333130791E-3</v>
      </c>
      <c r="H12" s="8">
        <f t="shared" si="0"/>
        <v>6.5052737468092262E-3</v>
      </c>
      <c r="I12" s="8">
        <f t="shared" si="1"/>
        <v>6.4831196867691961E-3</v>
      </c>
      <c r="J12" s="8">
        <f t="shared" si="2"/>
        <v>6.4430675276018375E-3</v>
      </c>
      <c r="K12" s="10">
        <f>RANK(J12,J$9:J$9:J$58)</f>
        <v>35</v>
      </c>
    </row>
    <row r="13" spans="1:11" x14ac:dyDescent="0.3">
      <c r="A13" t="s">
        <v>20</v>
      </c>
      <c r="B13" t="s">
        <v>21</v>
      </c>
      <c r="C13">
        <v>3076755.1</v>
      </c>
      <c r="D13">
        <v>3423958.3</v>
      </c>
      <c r="E13">
        <v>3660415.7</v>
      </c>
      <c r="F13">
        <v>3870378.9</v>
      </c>
      <c r="G13" s="8">
        <f t="shared" si="3"/>
        <v>0.14408260613123333</v>
      </c>
      <c r="H13" s="8">
        <f t="shared" si="0"/>
        <v>0.14458568370626604</v>
      </c>
      <c r="I13" s="8">
        <f t="shared" si="1"/>
        <v>0.14074790479585547</v>
      </c>
      <c r="J13" s="8">
        <f t="shared" si="2"/>
        <v>0.13962048734034904</v>
      </c>
      <c r="K13" s="10">
        <f>RANK(J13,J$9:J$9:J$58)</f>
        <v>1</v>
      </c>
    </row>
    <row r="14" spans="1:11" x14ac:dyDescent="0.3">
      <c r="A14" t="s">
        <v>22</v>
      </c>
      <c r="B14" t="s">
        <v>23</v>
      </c>
      <c r="C14">
        <v>396741.9</v>
      </c>
      <c r="D14">
        <v>445835.7</v>
      </c>
      <c r="E14">
        <v>494672.8</v>
      </c>
      <c r="F14">
        <v>529626.5</v>
      </c>
      <c r="G14" s="8">
        <f t="shared" si="3"/>
        <v>1.8579186531114275E-2</v>
      </c>
      <c r="H14" s="8">
        <f t="shared" si="0"/>
        <v>1.8826590120902383E-2</v>
      </c>
      <c r="I14" s="8">
        <f t="shared" si="1"/>
        <v>1.9020834207300347E-2</v>
      </c>
      <c r="J14" s="8">
        <f t="shared" si="2"/>
        <v>1.9105806420752082E-2</v>
      </c>
      <c r="K14" s="10">
        <f>RANK(J14,J$9:J$9:J$58)</f>
        <v>15</v>
      </c>
    </row>
    <row r="15" spans="1:11" x14ac:dyDescent="0.3">
      <c r="A15" t="s">
        <v>24</v>
      </c>
      <c r="B15" t="s">
        <v>25</v>
      </c>
      <c r="C15">
        <v>278029.40000000002</v>
      </c>
      <c r="D15">
        <v>296801.3</v>
      </c>
      <c r="E15">
        <v>321686.40000000002</v>
      </c>
      <c r="F15">
        <v>345911.9</v>
      </c>
      <c r="G15" s="8">
        <f t="shared" si="3"/>
        <v>1.3019950964931568E-2</v>
      </c>
      <c r="H15" s="8">
        <f t="shared" si="0"/>
        <v>1.2533218902055139E-2</v>
      </c>
      <c r="I15" s="8">
        <f t="shared" si="1"/>
        <v>1.2369274561171149E-2</v>
      </c>
      <c r="J15" s="8">
        <f t="shared" si="2"/>
        <v>1.2478465107079333E-2</v>
      </c>
      <c r="K15" s="10">
        <f>RANK(J15,J$9:J$9:J$58)</f>
        <v>23</v>
      </c>
    </row>
    <row r="16" spans="1:11" x14ac:dyDescent="0.3">
      <c r="A16" t="s">
        <v>26</v>
      </c>
      <c r="B16" t="s">
        <v>27</v>
      </c>
      <c r="C16">
        <v>77520.3</v>
      </c>
      <c r="D16">
        <v>83069.8</v>
      </c>
      <c r="E16">
        <v>92558.2</v>
      </c>
      <c r="F16">
        <v>98068.7</v>
      </c>
      <c r="G16" s="8">
        <f t="shared" si="3"/>
        <v>3.6302294102234676E-3</v>
      </c>
      <c r="H16" s="8">
        <f t="shared" si="0"/>
        <v>3.5078417363735943E-3</v>
      </c>
      <c r="I16" s="8">
        <f t="shared" si="1"/>
        <v>3.5589872269632516E-3</v>
      </c>
      <c r="J16" s="8">
        <f t="shared" si="2"/>
        <v>3.5377414048103893E-3</v>
      </c>
      <c r="K16" s="10">
        <f>RANK(J16,J$9:J$9:J$58)</f>
        <v>42</v>
      </c>
    </row>
    <row r="17" spans="1:11" x14ac:dyDescent="0.3">
      <c r="A17" t="s">
        <v>30</v>
      </c>
      <c r="B17" t="s">
        <v>31</v>
      </c>
      <c r="C17">
        <v>1142004.3999999999</v>
      </c>
      <c r="D17">
        <v>1298631.2</v>
      </c>
      <c r="E17">
        <v>1465281.1</v>
      </c>
      <c r="F17">
        <v>1600810.6</v>
      </c>
      <c r="G17" s="8">
        <f t="shared" si="3"/>
        <v>5.3479384877052907E-2</v>
      </c>
      <c r="H17" s="8">
        <f t="shared" si="0"/>
        <v>5.4838132793348773E-2</v>
      </c>
      <c r="I17" s="8">
        <f t="shared" si="1"/>
        <v>5.6342028246126906E-2</v>
      </c>
      <c r="J17" s="8">
        <f t="shared" si="2"/>
        <v>5.7747823116645398E-2</v>
      </c>
      <c r="K17" s="10">
        <f>RANK(J17,J$9:J$9:J$58)</f>
        <v>4</v>
      </c>
    </row>
    <row r="18" spans="1:11" x14ac:dyDescent="0.3">
      <c r="A18" t="s">
        <v>32</v>
      </c>
      <c r="B18" t="s">
        <v>33</v>
      </c>
      <c r="C18">
        <v>640223.6</v>
      </c>
      <c r="D18">
        <v>705546.7</v>
      </c>
      <c r="E18">
        <v>779684</v>
      </c>
      <c r="F18">
        <v>831827.7</v>
      </c>
      <c r="G18" s="8">
        <f t="shared" si="3"/>
        <v>2.9981289311820841E-2</v>
      </c>
      <c r="H18" s="8">
        <f t="shared" si="0"/>
        <v>2.9793573130315217E-2</v>
      </c>
      <c r="I18" s="8">
        <f t="shared" si="1"/>
        <v>2.9979898021651415E-2</v>
      </c>
      <c r="J18" s="8">
        <f t="shared" si="2"/>
        <v>3.0007446779229202E-2</v>
      </c>
      <c r="K18" s="10">
        <f>RANK(J18,J$9:J$9:J$58)</f>
        <v>8</v>
      </c>
    </row>
    <row r="19" spans="1:11" x14ac:dyDescent="0.3">
      <c r="A19" t="s">
        <v>34</v>
      </c>
      <c r="B19" t="s">
        <v>35</v>
      </c>
      <c r="C19">
        <v>84885.8</v>
      </c>
      <c r="D19">
        <v>93400.4</v>
      </c>
      <c r="E19">
        <v>103153.1</v>
      </c>
      <c r="F19">
        <v>110265.4</v>
      </c>
      <c r="G19" s="8">
        <f t="shared" si="3"/>
        <v>3.975151381900576E-3</v>
      </c>
      <c r="H19" s="8">
        <f t="shared" si="0"/>
        <v>3.9440786099640083E-3</v>
      </c>
      <c r="I19" s="8">
        <f t="shared" si="1"/>
        <v>3.9663753759436012E-3</v>
      </c>
      <c r="J19" s="8">
        <f t="shared" si="2"/>
        <v>3.9777265437186326E-3</v>
      </c>
      <c r="K19" s="10">
        <f>RANK(J19,J$9:J$9:J$58)</f>
        <v>40</v>
      </c>
    </row>
    <row r="20" spans="1:11" x14ac:dyDescent="0.3">
      <c r="A20" t="s">
        <v>36</v>
      </c>
      <c r="B20" t="s">
        <v>37</v>
      </c>
      <c r="C20">
        <v>88099.3</v>
      </c>
      <c r="D20">
        <v>99839.1</v>
      </c>
      <c r="E20">
        <v>112290.1</v>
      </c>
      <c r="F20">
        <v>120958.3</v>
      </c>
      <c r="G20" s="8">
        <f t="shared" si="3"/>
        <v>4.1256376701341501E-3</v>
      </c>
      <c r="H20" s="8">
        <f t="shared" si="0"/>
        <v>4.2159697254835924E-3</v>
      </c>
      <c r="I20" s="8">
        <f t="shared" si="1"/>
        <v>4.3177053098961112E-3</v>
      </c>
      <c r="J20" s="8">
        <f t="shared" si="2"/>
        <v>4.3634634308956531E-3</v>
      </c>
      <c r="K20" s="10">
        <f>RANK(J20,J$9:J$9:J$58)</f>
        <v>38</v>
      </c>
    </row>
    <row r="21" spans="1:11" x14ac:dyDescent="0.3">
      <c r="A21" t="s">
        <v>38</v>
      </c>
      <c r="B21" t="s">
        <v>39</v>
      </c>
      <c r="C21">
        <v>860672.8</v>
      </c>
      <c r="D21">
        <v>946776.2</v>
      </c>
      <c r="E21">
        <v>1040353.3</v>
      </c>
      <c r="F21">
        <v>1098346.1000000001</v>
      </c>
      <c r="G21" s="8">
        <f t="shared" si="3"/>
        <v>4.030479385579494E-2</v>
      </c>
      <c r="H21" s="8">
        <f t="shared" si="0"/>
        <v>3.9980125982790292E-2</v>
      </c>
      <c r="I21" s="8">
        <f t="shared" si="1"/>
        <v>4.0002983055299993E-2</v>
      </c>
      <c r="J21" s="8">
        <f t="shared" si="2"/>
        <v>3.9621861764069601E-2</v>
      </c>
      <c r="K21" s="10">
        <f>RANK(J21,J$9:J$9:J$58)</f>
        <v>5</v>
      </c>
    </row>
    <row r="22" spans="1:11" x14ac:dyDescent="0.3">
      <c r="A22" t="s">
        <v>40</v>
      </c>
      <c r="B22" t="s">
        <v>41</v>
      </c>
      <c r="C22">
        <v>378633.6</v>
      </c>
      <c r="D22">
        <v>425863.8</v>
      </c>
      <c r="E22">
        <v>473492.9</v>
      </c>
      <c r="F22">
        <v>499503.1</v>
      </c>
      <c r="G22" s="8">
        <f t="shared" si="3"/>
        <v>1.7731185643228783E-2</v>
      </c>
      <c r="H22" s="8">
        <f t="shared" si="0"/>
        <v>1.7983223887028221E-2</v>
      </c>
      <c r="I22" s="8">
        <f t="shared" si="1"/>
        <v>1.8206438577649395E-2</v>
      </c>
      <c r="J22" s="8">
        <f t="shared" si="2"/>
        <v>1.8019131473152435E-2</v>
      </c>
      <c r="K22" s="10">
        <f>RANK(J22,J$9:J$9:J$58)</f>
        <v>19</v>
      </c>
    </row>
    <row r="23" spans="1:11" x14ac:dyDescent="0.3">
      <c r="A23" t="s">
        <v>42</v>
      </c>
      <c r="B23" t="s">
        <v>43</v>
      </c>
      <c r="C23">
        <v>198609.6</v>
      </c>
      <c r="D23">
        <v>223870.9</v>
      </c>
      <c r="E23">
        <v>242752.9</v>
      </c>
      <c r="F23">
        <v>254032</v>
      </c>
      <c r="G23" s="8">
        <f t="shared" si="3"/>
        <v>9.3007691027088245E-3</v>
      </c>
      <c r="H23" s="8">
        <f t="shared" si="0"/>
        <v>9.4535401142114128E-3</v>
      </c>
      <c r="I23" s="8">
        <f t="shared" si="1"/>
        <v>9.3341753665076403E-3</v>
      </c>
      <c r="J23" s="8">
        <f t="shared" si="2"/>
        <v>9.1639791752801125E-3</v>
      </c>
      <c r="K23" s="10">
        <f>RANK(J23,J$9:J$9:J$58)</f>
        <v>31</v>
      </c>
    </row>
    <row r="24" spans="1:11" x14ac:dyDescent="0.3">
      <c r="A24" t="s">
        <v>44</v>
      </c>
      <c r="B24" t="s">
        <v>45</v>
      </c>
      <c r="C24">
        <v>177209.60000000001</v>
      </c>
      <c r="D24">
        <v>191738.1</v>
      </c>
      <c r="E24">
        <v>212611.6</v>
      </c>
      <c r="F24">
        <v>228232.4</v>
      </c>
      <c r="G24" s="8">
        <f t="shared" si="3"/>
        <v>8.2986198672339584E-3</v>
      </c>
      <c r="H24" s="8">
        <f t="shared" si="0"/>
        <v>8.0966477544543725E-3</v>
      </c>
      <c r="I24" s="8">
        <f t="shared" si="1"/>
        <v>8.1752018589840783E-3</v>
      </c>
      <c r="J24" s="8">
        <f t="shared" si="2"/>
        <v>8.2332814792002613E-3</v>
      </c>
      <c r="K24" s="10">
        <f>RANK(J24,J$9:J$9:J$58)</f>
        <v>33</v>
      </c>
    </row>
    <row r="25" spans="1:11" x14ac:dyDescent="0.3">
      <c r="A25" t="s">
        <v>46</v>
      </c>
      <c r="B25" t="s">
        <v>47</v>
      </c>
      <c r="C25">
        <v>218539.7</v>
      </c>
      <c r="D25">
        <v>238428.9</v>
      </c>
      <c r="E25">
        <v>261540.7</v>
      </c>
      <c r="F25">
        <v>279707.5</v>
      </c>
      <c r="G25" s="8">
        <f t="shared" si="3"/>
        <v>1.0234083797939554E-2</v>
      </c>
      <c r="H25" s="8">
        <f t="shared" si="0"/>
        <v>1.0068290119605994E-2</v>
      </c>
      <c r="I25" s="8">
        <f t="shared" si="1"/>
        <v>1.0056591535174925E-2</v>
      </c>
      <c r="J25" s="8">
        <f t="shared" si="2"/>
        <v>1.0090200073887E-2</v>
      </c>
      <c r="K25" s="10">
        <f>RANK(J25,J$9:J$9:J$58)</f>
        <v>29</v>
      </c>
    </row>
    <row r="26" spans="1:11" x14ac:dyDescent="0.3">
      <c r="A26" t="s">
        <v>48</v>
      </c>
      <c r="B26" t="s">
        <v>49</v>
      </c>
      <c r="C26">
        <v>236216.3</v>
      </c>
      <c r="D26">
        <v>267263.59999999998</v>
      </c>
      <c r="E26">
        <v>298424.5</v>
      </c>
      <c r="F26">
        <v>314988.59999999998</v>
      </c>
      <c r="G26" s="8">
        <f t="shared" si="3"/>
        <v>1.1061868432322496E-2</v>
      </c>
      <c r="H26" s="8">
        <f t="shared" si="0"/>
        <v>1.128591149483275E-2</v>
      </c>
      <c r="I26" s="8">
        <f t="shared" si="1"/>
        <v>1.1474823232440723E-2</v>
      </c>
      <c r="J26" s="8">
        <f t="shared" si="2"/>
        <v>1.1362934476170865E-2</v>
      </c>
      <c r="K26" s="10">
        <f>RANK(J26,J$9:J$9:J$58)</f>
        <v>26</v>
      </c>
    </row>
    <row r="27" spans="1:11" x14ac:dyDescent="0.3">
      <c r="A27" t="s">
        <v>50</v>
      </c>
      <c r="B27" t="s">
        <v>51</v>
      </c>
      <c r="C27">
        <v>72077.100000000006</v>
      </c>
      <c r="D27">
        <v>79193.899999999994</v>
      </c>
      <c r="E27">
        <v>86493.3</v>
      </c>
      <c r="F27">
        <v>93270</v>
      </c>
      <c r="G27" s="8">
        <f t="shared" si="3"/>
        <v>3.3753276009460477E-3</v>
      </c>
      <c r="H27" s="8">
        <f t="shared" si="0"/>
        <v>3.3441716205672429E-3</v>
      </c>
      <c r="I27" s="8">
        <f t="shared" si="1"/>
        <v>3.3257836681990427E-3</v>
      </c>
      <c r="J27" s="8">
        <f t="shared" si="2"/>
        <v>3.3646325568368399E-3</v>
      </c>
      <c r="K27" s="10">
        <f>RANK(J27,J$9:J$9:J$58)</f>
        <v>43</v>
      </c>
    </row>
    <row r="28" spans="1:11" x14ac:dyDescent="0.3">
      <c r="A28" t="s">
        <v>52</v>
      </c>
      <c r="B28" t="s">
        <v>53</v>
      </c>
      <c r="C28">
        <v>413455.4</v>
      </c>
      <c r="D28">
        <v>447753.6</v>
      </c>
      <c r="E28">
        <v>484907.6</v>
      </c>
      <c r="F28">
        <v>515607.3</v>
      </c>
      <c r="G28" s="8">
        <f t="shared" si="3"/>
        <v>1.9361869766960499E-2</v>
      </c>
      <c r="H28" s="8">
        <f t="shared" si="0"/>
        <v>1.890757851459288E-2</v>
      </c>
      <c r="I28" s="8">
        <f t="shared" si="1"/>
        <v>1.864534913878409E-2</v>
      </c>
      <c r="J28" s="8">
        <f t="shared" si="2"/>
        <v>1.860007621017197E-2</v>
      </c>
      <c r="K28" s="10">
        <f>RANK(J28,J$9:J$9:J$58)</f>
        <v>18</v>
      </c>
    </row>
    <row r="29" spans="1:11" x14ac:dyDescent="0.3">
      <c r="A29" t="s">
        <v>54</v>
      </c>
      <c r="B29" t="s">
        <v>55</v>
      </c>
      <c r="C29">
        <v>592653</v>
      </c>
      <c r="D29">
        <v>649511.4</v>
      </c>
      <c r="E29">
        <v>695612.1</v>
      </c>
      <c r="F29">
        <v>736296.3</v>
      </c>
      <c r="G29" s="8">
        <f t="shared" si="3"/>
        <v>2.7753586488405858E-2</v>
      </c>
      <c r="H29" s="8">
        <f t="shared" si="0"/>
        <v>2.7427334568885974E-2</v>
      </c>
      <c r="I29" s="8">
        <f t="shared" si="1"/>
        <v>2.6747220438827504E-2</v>
      </c>
      <c r="J29" s="8">
        <f t="shared" si="2"/>
        <v>2.6561236222349148E-2</v>
      </c>
      <c r="K29" s="10">
        <f>RANK(J29,J$9:J$9:J$58)</f>
        <v>12</v>
      </c>
    </row>
    <row r="30" spans="1:11" x14ac:dyDescent="0.3">
      <c r="A30" t="s">
        <v>56</v>
      </c>
      <c r="B30" t="s">
        <v>57</v>
      </c>
      <c r="C30">
        <v>529675.6</v>
      </c>
      <c r="D30">
        <v>575116.4</v>
      </c>
      <c r="E30">
        <v>627009.1</v>
      </c>
      <c r="F30">
        <v>673818.1</v>
      </c>
      <c r="G30" s="8">
        <f t="shared" si="3"/>
        <v>2.4804392410733206E-2</v>
      </c>
      <c r="H30" s="8">
        <f t="shared" si="0"/>
        <v>2.4285809177257325E-2</v>
      </c>
      <c r="I30" s="8">
        <f t="shared" si="1"/>
        <v>2.4109342857680075E-2</v>
      </c>
      <c r="J30" s="8">
        <f t="shared" si="2"/>
        <v>2.4307390550508647E-2</v>
      </c>
      <c r="K30" s="10">
        <f>RANK(J30,J$9:J$9:J$58)</f>
        <v>14</v>
      </c>
    </row>
    <row r="31" spans="1:11" x14ac:dyDescent="0.3">
      <c r="A31" t="s">
        <v>58</v>
      </c>
      <c r="B31" t="s">
        <v>59</v>
      </c>
      <c r="C31">
        <v>378746.6</v>
      </c>
      <c r="D31">
        <v>416538.7</v>
      </c>
      <c r="E31">
        <v>454992.8</v>
      </c>
      <c r="F31">
        <v>483162.1</v>
      </c>
      <c r="G31" s="8">
        <f t="shared" si="3"/>
        <v>1.773647736582732E-2</v>
      </c>
      <c r="H31" s="8">
        <f t="shared" si="0"/>
        <v>1.7589446906996282E-2</v>
      </c>
      <c r="I31" s="8">
        <f t="shared" si="1"/>
        <v>1.7495084860771334E-2</v>
      </c>
      <c r="J31" s="8">
        <f t="shared" si="2"/>
        <v>1.7429644386079735E-2</v>
      </c>
      <c r="K31" s="10">
        <f>RANK(J31,J$9:J$9:J$58)</f>
        <v>20</v>
      </c>
    </row>
    <row r="32" spans="1:11" x14ac:dyDescent="0.3">
      <c r="A32" t="s">
        <v>60</v>
      </c>
      <c r="B32" t="s">
        <v>61</v>
      </c>
      <c r="C32">
        <v>116709.4</v>
      </c>
      <c r="D32">
        <v>129944.7</v>
      </c>
      <c r="E32">
        <v>142762.29999999999</v>
      </c>
      <c r="F32">
        <v>151146.70000000001</v>
      </c>
      <c r="G32" s="8">
        <f t="shared" si="3"/>
        <v>5.4654315879780488E-3</v>
      </c>
      <c r="H32" s="8">
        <f t="shared" si="0"/>
        <v>5.4872582103308995E-3</v>
      </c>
      <c r="I32" s="8">
        <f t="shared" si="1"/>
        <v>5.48940236728778E-3</v>
      </c>
      <c r="J32" s="8">
        <f t="shared" si="2"/>
        <v>5.4524831958663112E-3</v>
      </c>
      <c r="K32" s="10">
        <f>RANK(J32,J$9:J$9:J$58)</f>
        <v>36</v>
      </c>
    </row>
    <row r="33" spans="1:11" x14ac:dyDescent="0.3">
      <c r="A33" t="s">
        <v>62</v>
      </c>
      <c r="B33" t="s">
        <v>63</v>
      </c>
      <c r="C33">
        <v>335285.09999999998</v>
      </c>
      <c r="D33">
        <v>366441.5</v>
      </c>
      <c r="E33">
        <v>400265.1</v>
      </c>
      <c r="F33">
        <v>430114.4</v>
      </c>
      <c r="G33" s="8">
        <f t="shared" si="3"/>
        <v>1.5701201244444567E-2</v>
      </c>
      <c r="H33" s="8">
        <f t="shared" si="0"/>
        <v>1.547396030373667E-2</v>
      </c>
      <c r="I33" s="8">
        <f t="shared" si="1"/>
        <v>1.5390731218834944E-2</v>
      </c>
      <c r="J33" s="8">
        <f t="shared" si="2"/>
        <v>1.5515995640659841E-2</v>
      </c>
      <c r="K33" s="10">
        <f>RANK(J33,J$9:J$9:J$58)</f>
        <v>21</v>
      </c>
    </row>
    <row r="34" spans="1:11" x14ac:dyDescent="0.3">
      <c r="A34" t="s">
        <v>64</v>
      </c>
      <c r="B34" t="s">
        <v>65</v>
      </c>
      <c r="C34">
        <v>52958.8</v>
      </c>
      <c r="D34">
        <v>60399.7</v>
      </c>
      <c r="E34">
        <v>68702</v>
      </c>
      <c r="F34">
        <v>73254.5</v>
      </c>
      <c r="G34" s="8">
        <f t="shared" si="3"/>
        <v>2.4800290154984254E-3</v>
      </c>
      <c r="H34" s="8">
        <f t="shared" si="0"/>
        <v>2.5505368801230308E-3</v>
      </c>
      <c r="I34" s="8">
        <f t="shared" si="1"/>
        <v>2.6416842642448678E-3</v>
      </c>
      <c r="J34" s="8">
        <f t="shared" si="2"/>
        <v>2.642591140075097E-3</v>
      </c>
      <c r="K34" s="10">
        <f>RANK(J34,J$9:J$9:J$58)</f>
        <v>47</v>
      </c>
    </row>
    <row r="35" spans="1:11" x14ac:dyDescent="0.3">
      <c r="A35" t="s">
        <v>66</v>
      </c>
      <c r="B35" t="s">
        <v>67</v>
      </c>
      <c r="C35">
        <v>135149.4</v>
      </c>
      <c r="D35">
        <v>150836.1</v>
      </c>
      <c r="E35">
        <v>167480.20000000001</v>
      </c>
      <c r="F35">
        <v>181285</v>
      </c>
      <c r="G35" s="8">
        <f t="shared" si="3"/>
        <v>6.3289657890134004E-3</v>
      </c>
      <c r="H35" s="8">
        <f t="shared" si="0"/>
        <v>6.3694527605919491E-3</v>
      </c>
      <c r="I35" s="8">
        <f t="shared" si="1"/>
        <v>6.4398388534916496E-3</v>
      </c>
      <c r="J35" s="8">
        <f t="shared" si="2"/>
        <v>6.5396956477556181E-3</v>
      </c>
      <c r="K35" s="10">
        <f>RANK(J35,J$9:J$9:J$58)</f>
        <v>34</v>
      </c>
    </row>
    <row r="36" spans="1:11" x14ac:dyDescent="0.3">
      <c r="A36" t="s">
        <v>68</v>
      </c>
      <c r="B36" t="s">
        <v>69</v>
      </c>
      <c r="C36">
        <v>176296.3</v>
      </c>
      <c r="D36">
        <v>201705.7</v>
      </c>
      <c r="E36">
        <v>227320.6</v>
      </c>
      <c r="F36">
        <v>245978.8</v>
      </c>
      <c r="G36" s="8">
        <f t="shared" si="3"/>
        <v>8.255850572992874E-3</v>
      </c>
      <c r="H36" s="8">
        <f t="shared" si="0"/>
        <v>8.5175559941693766E-3</v>
      </c>
      <c r="I36" s="8">
        <f t="shared" si="1"/>
        <v>8.7407826840368817E-3</v>
      </c>
      <c r="J36" s="8">
        <f t="shared" si="2"/>
        <v>8.873467125245605E-3</v>
      </c>
      <c r="K36" s="10">
        <f>RANK(J36,J$9:J$9:J$58)</f>
        <v>32</v>
      </c>
    </row>
    <row r="37" spans="1:11" x14ac:dyDescent="0.3">
      <c r="A37" t="s">
        <v>70</v>
      </c>
      <c r="B37" t="s">
        <v>71</v>
      </c>
      <c r="C37">
        <v>88527.7</v>
      </c>
      <c r="D37">
        <v>99092.6</v>
      </c>
      <c r="E37">
        <v>106488</v>
      </c>
      <c r="F37">
        <v>114100.8</v>
      </c>
      <c r="G37" s="8">
        <f t="shared" si="3"/>
        <v>4.1456993866050579E-3</v>
      </c>
      <c r="H37" s="8">
        <f t="shared" si="0"/>
        <v>4.184446791081404E-3</v>
      </c>
      <c r="I37" s="8">
        <f t="shared" si="1"/>
        <v>4.0946067644451033E-3</v>
      </c>
      <c r="J37" s="8">
        <f t="shared" si="2"/>
        <v>4.1160851982537678E-3</v>
      </c>
      <c r="K37" s="10">
        <f>RANK(J37,J$9:J$9:J$58)</f>
        <v>39</v>
      </c>
    </row>
    <row r="38" spans="1:11" x14ac:dyDescent="0.3">
      <c r="A38" t="s">
        <v>72</v>
      </c>
      <c r="B38" t="s">
        <v>73</v>
      </c>
      <c r="C38">
        <v>631552.30000000005</v>
      </c>
      <c r="D38">
        <v>695443.2</v>
      </c>
      <c r="E38">
        <v>758288.7</v>
      </c>
      <c r="F38">
        <v>806665.2</v>
      </c>
      <c r="G38" s="8">
        <f t="shared" si="3"/>
        <v>2.9575217505018358E-2</v>
      </c>
      <c r="H38" s="8">
        <f t="shared" si="0"/>
        <v>2.936692615411628E-2</v>
      </c>
      <c r="I38" s="8">
        <f t="shared" si="1"/>
        <v>2.9157219972412697E-2</v>
      </c>
      <c r="J38" s="8">
        <f t="shared" si="2"/>
        <v>2.9099731900796618E-2</v>
      </c>
      <c r="K38" s="10">
        <f>RANK(J38,J$9:J$9:J$58)</f>
        <v>10</v>
      </c>
    </row>
    <row r="39" spans="1:11" x14ac:dyDescent="0.3">
      <c r="A39" t="s">
        <v>74</v>
      </c>
      <c r="B39" t="s">
        <v>75</v>
      </c>
      <c r="C39">
        <v>100656.4</v>
      </c>
      <c r="D39">
        <v>112978.5</v>
      </c>
      <c r="E39">
        <v>128138.8</v>
      </c>
      <c r="F39">
        <v>135009.60000000001</v>
      </c>
      <c r="G39" s="8">
        <f t="shared" si="3"/>
        <v>4.7136791731613196E-3</v>
      </c>
      <c r="H39" s="8">
        <f t="shared" si="0"/>
        <v>4.7708155986036331E-3</v>
      </c>
      <c r="I39" s="8">
        <f t="shared" si="1"/>
        <v>4.9271091321827637E-3</v>
      </c>
      <c r="J39" s="8">
        <f t="shared" si="2"/>
        <v>4.8703516205159114E-3</v>
      </c>
      <c r="K39" s="10">
        <f>RANK(J39,J$9:J$9:J$58)</f>
        <v>37</v>
      </c>
    </row>
    <row r="40" spans="1:11" x14ac:dyDescent="0.3">
      <c r="A40" t="s">
        <v>76</v>
      </c>
      <c r="B40" t="s">
        <v>77</v>
      </c>
      <c r="C40">
        <v>1773369.8</v>
      </c>
      <c r="D40">
        <v>1923413.3</v>
      </c>
      <c r="E40">
        <v>2052758.8</v>
      </c>
      <c r="F40">
        <v>2172009.6</v>
      </c>
      <c r="G40" s="8">
        <f t="shared" si="3"/>
        <v>8.3045849966552107E-2</v>
      </c>
      <c r="H40" s="8">
        <f t="shared" si="0"/>
        <v>8.122120734654549E-2</v>
      </c>
      <c r="I40" s="8">
        <f t="shared" si="1"/>
        <v>7.8931335627058563E-2</v>
      </c>
      <c r="J40" s="8">
        <f t="shared" si="2"/>
        <v>7.8353320616727382E-2</v>
      </c>
      <c r="K40" s="10">
        <f>RANK(J40,J$9:J$9:J$58)</f>
        <v>3</v>
      </c>
    </row>
    <row r="41" spans="1:11" x14ac:dyDescent="0.3">
      <c r="A41" t="s">
        <v>78</v>
      </c>
      <c r="B41" t="s">
        <v>79</v>
      </c>
      <c r="C41">
        <v>600683.30000000005</v>
      </c>
      <c r="D41">
        <v>662147.1</v>
      </c>
      <c r="E41">
        <v>728498.7</v>
      </c>
      <c r="F41">
        <v>788103.2</v>
      </c>
      <c r="G41" s="8">
        <f t="shared" si="3"/>
        <v>2.8129640647547628E-2</v>
      </c>
      <c r="H41" s="8">
        <f t="shared" si="0"/>
        <v>2.7960910378967321E-2</v>
      </c>
      <c r="I41" s="8">
        <f t="shared" si="1"/>
        <v>2.8011754422183378E-2</v>
      </c>
      <c r="J41" s="8">
        <f t="shared" si="2"/>
        <v>2.8430124207862069E-2</v>
      </c>
      <c r="K41" s="10">
        <f>RANK(J41,J$9:J$9:J$58)</f>
        <v>11</v>
      </c>
    </row>
    <row r="42" spans="1:11" x14ac:dyDescent="0.3">
      <c r="A42" t="s">
        <v>80</v>
      </c>
      <c r="B42" t="s">
        <v>81</v>
      </c>
      <c r="C42">
        <v>55568.5</v>
      </c>
      <c r="D42">
        <v>63838.5</v>
      </c>
      <c r="E42">
        <v>73780</v>
      </c>
      <c r="F42">
        <v>76043.3</v>
      </c>
      <c r="G42" s="8">
        <f t="shared" si="3"/>
        <v>2.6022397098824793E-3</v>
      </c>
      <c r="H42" s="8">
        <f t="shared" si="0"/>
        <v>2.6957492938165938E-3</v>
      </c>
      <c r="I42" s="8">
        <f t="shared" si="1"/>
        <v>2.8369401912023864E-3</v>
      </c>
      <c r="J42" s="8">
        <f t="shared" si="2"/>
        <v>2.7431946275255806E-3</v>
      </c>
      <c r="K42" s="10">
        <f>RANK(J42,J$9:J$9:J$58)</f>
        <v>45</v>
      </c>
    </row>
    <row r="43" spans="1:11" x14ac:dyDescent="0.3">
      <c r="A43" t="s">
        <v>82</v>
      </c>
      <c r="B43" t="s">
        <v>83</v>
      </c>
      <c r="C43">
        <v>692683.7</v>
      </c>
      <c r="D43">
        <v>763595.8</v>
      </c>
      <c r="E43">
        <v>832660.7</v>
      </c>
      <c r="F43">
        <v>884834.2</v>
      </c>
      <c r="G43" s="8">
        <f t="shared" si="3"/>
        <v>3.243796450378042E-2</v>
      </c>
      <c r="H43" s="8">
        <f t="shared" si="0"/>
        <v>3.2244849716257698E-2</v>
      </c>
      <c r="I43" s="8">
        <f t="shared" si="1"/>
        <v>3.2016923359510882E-2</v>
      </c>
      <c r="J43" s="8">
        <f t="shared" si="2"/>
        <v>3.1919609271177006E-2</v>
      </c>
      <c r="K43" s="10">
        <f>RANK(J43,J$9:J$9:J$58)</f>
        <v>7</v>
      </c>
    </row>
    <row r="44" spans="1:11" x14ac:dyDescent="0.3">
      <c r="A44" t="s">
        <v>84</v>
      </c>
      <c r="B44" t="s">
        <v>85</v>
      </c>
      <c r="C44">
        <v>192516.2</v>
      </c>
      <c r="D44">
        <v>217786.5</v>
      </c>
      <c r="E44">
        <v>245976.2</v>
      </c>
      <c r="F44">
        <v>256689.4</v>
      </c>
      <c r="G44" s="8">
        <f t="shared" si="3"/>
        <v>9.0154188152582384E-3</v>
      </c>
      <c r="H44" s="8">
        <f t="shared" si="0"/>
        <v>9.1966102520859294E-3</v>
      </c>
      <c r="I44" s="8">
        <f t="shared" si="1"/>
        <v>9.4581155849720305E-3</v>
      </c>
      <c r="J44" s="8">
        <f t="shared" si="2"/>
        <v>9.2598425242298096E-3</v>
      </c>
      <c r="K44" s="10">
        <f>RANK(J44,J$9:J$9:J$58)</f>
        <v>30</v>
      </c>
    </row>
    <row r="45" spans="1:11" x14ac:dyDescent="0.3">
      <c r="A45" t="s">
        <v>86</v>
      </c>
      <c r="B45" t="s">
        <v>87</v>
      </c>
      <c r="C45">
        <v>251577.7</v>
      </c>
      <c r="D45">
        <v>275653.09999999998</v>
      </c>
      <c r="E45">
        <v>298848</v>
      </c>
      <c r="F45">
        <v>318884.09999999998</v>
      </c>
      <c r="G45" s="8">
        <f t="shared" si="3"/>
        <v>1.1781233631660049E-2</v>
      </c>
      <c r="H45" s="8">
        <f t="shared" si="0"/>
        <v>1.1640180293449169E-2</v>
      </c>
      <c r="I45" s="8">
        <f t="shared" si="1"/>
        <v>1.1491107376801989E-2</v>
      </c>
      <c r="J45" s="8">
        <f t="shared" si="2"/>
        <v>1.1503461184921352E-2</v>
      </c>
      <c r="K45" s="10">
        <f>RANK(J45,J$9:J$9:J$58)</f>
        <v>25</v>
      </c>
    </row>
    <row r="46" spans="1:11" x14ac:dyDescent="0.3">
      <c r="A46" t="s">
        <v>88</v>
      </c>
      <c r="B46" t="s">
        <v>89</v>
      </c>
      <c r="C46">
        <v>777000.8</v>
      </c>
      <c r="D46">
        <v>844431.8</v>
      </c>
      <c r="E46">
        <v>919741.1</v>
      </c>
      <c r="F46">
        <v>976360.8</v>
      </c>
      <c r="G46" s="8">
        <f t="shared" si="3"/>
        <v>3.638648400389527E-2</v>
      </c>
      <c r="H46" s="8">
        <f t="shared" si="0"/>
        <v>3.5658363346981449E-2</v>
      </c>
      <c r="I46" s="8">
        <f t="shared" si="1"/>
        <v>3.5365281812018069E-2</v>
      </c>
      <c r="J46" s="8">
        <f t="shared" si="2"/>
        <v>3.5221350218711943E-2</v>
      </c>
      <c r="K46" s="10">
        <f>RANK(J46,J$9:J$9:J$58)</f>
        <v>6</v>
      </c>
    </row>
    <row r="47" spans="1:11" x14ac:dyDescent="0.3">
      <c r="A47" t="s">
        <v>90</v>
      </c>
      <c r="B47" t="s">
        <v>91</v>
      </c>
      <c r="C47">
        <v>62124.9</v>
      </c>
      <c r="D47">
        <v>67228.3</v>
      </c>
      <c r="E47">
        <v>72869.2</v>
      </c>
      <c r="F47">
        <v>77573.899999999994</v>
      </c>
      <c r="G47" s="8">
        <f t="shared" si="3"/>
        <v>2.9092720111660031E-3</v>
      </c>
      <c r="H47" s="8">
        <f t="shared" si="0"/>
        <v>2.8388925530751837E-3</v>
      </c>
      <c r="I47" s="8">
        <f t="shared" si="1"/>
        <v>2.801918706705949E-3</v>
      </c>
      <c r="J47" s="8">
        <f t="shared" si="2"/>
        <v>2.7984096654959292E-3</v>
      </c>
      <c r="K47" s="10">
        <f>RANK(J47,J$9:J$9:J$58)</f>
        <v>44</v>
      </c>
    </row>
    <row r="48" spans="1:11" x14ac:dyDescent="0.3">
      <c r="A48" t="s">
        <v>92</v>
      </c>
      <c r="B48" t="s">
        <v>93</v>
      </c>
      <c r="C48">
        <v>249430.2</v>
      </c>
      <c r="D48">
        <v>272384.7</v>
      </c>
      <c r="E48">
        <v>301945.09999999998</v>
      </c>
      <c r="F48">
        <v>327420.09999999998</v>
      </c>
      <c r="G48" s="8">
        <f t="shared" si="3"/>
        <v>1.1680667487586111E-2</v>
      </c>
      <c r="H48" s="8">
        <f t="shared" si="0"/>
        <v>1.1502163469872331E-2</v>
      </c>
      <c r="I48" s="8">
        <f t="shared" si="1"/>
        <v>1.1610195035600753E-2</v>
      </c>
      <c r="J48" s="8">
        <f t="shared" si="2"/>
        <v>1.1811389816905476E-2</v>
      </c>
      <c r="K48" s="10">
        <f>RANK(J48,J$9:J$9:J$58)</f>
        <v>24</v>
      </c>
    </row>
    <row r="49" spans="1:11" x14ac:dyDescent="0.3">
      <c r="A49" t="s">
        <v>94</v>
      </c>
      <c r="B49" t="s">
        <v>95</v>
      </c>
      <c r="C49">
        <v>56254.400000000001</v>
      </c>
      <c r="D49">
        <v>62984.800000000003</v>
      </c>
      <c r="E49">
        <v>69069.3</v>
      </c>
      <c r="F49">
        <v>74033.899999999994</v>
      </c>
      <c r="G49" s="8">
        <f t="shared" si="3"/>
        <v>2.6343599977615545E-3</v>
      </c>
      <c r="H49" s="8">
        <f t="shared" si="0"/>
        <v>2.6596995562423835E-3</v>
      </c>
      <c r="I49" s="8">
        <f t="shared" si="1"/>
        <v>2.65580744304981E-3</v>
      </c>
      <c r="J49" s="8">
        <f t="shared" si="2"/>
        <v>2.670707304059214E-3</v>
      </c>
      <c r="K49" s="10">
        <f>RANK(J49,J$9:J$9:J$58)</f>
        <v>46</v>
      </c>
    </row>
    <row r="50" spans="1:11" x14ac:dyDescent="0.3">
      <c r="A50" t="s">
        <v>96</v>
      </c>
      <c r="B50" t="s">
        <v>97</v>
      </c>
      <c r="C50">
        <v>391563.2</v>
      </c>
      <c r="D50">
        <v>441952.5</v>
      </c>
      <c r="E50">
        <v>488670.1</v>
      </c>
      <c r="F50">
        <v>523031.6</v>
      </c>
      <c r="G50" s="8">
        <f t="shared" si="3"/>
        <v>1.833667109906971E-2</v>
      </c>
      <c r="H50" s="8">
        <f t="shared" si="0"/>
        <v>1.8662611743312862E-2</v>
      </c>
      <c r="I50" s="8">
        <f t="shared" si="1"/>
        <v>1.8790022322158973E-2</v>
      </c>
      <c r="J50" s="8">
        <f t="shared" si="2"/>
        <v>1.8867901250289087E-2</v>
      </c>
      <c r="K50" s="10">
        <f>RANK(J50,J$9:J$9:J$58)</f>
        <v>16</v>
      </c>
    </row>
    <row r="51" spans="1:11" x14ac:dyDescent="0.3">
      <c r="A51" t="s">
        <v>98</v>
      </c>
      <c r="B51" t="s">
        <v>99</v>
      </c>
      <c r="C51">
        <v>1802143.7</v>
      </c>
      <c r="D51">
        <v>2088972.3</v>
      </c>
      <c r="E51">
        <v>2436925</v>
      </c>
      <c r="F51">
        <v>2583866.2000000002</v>
      </c>
      <c r="G51" s="8">
        <f t="shared" si="3"/>
        <v>8.4393314540693695E-2</v>
      </c>
      <c r="H51" s="8">
        <f t="shared" si="0"/>
        <v>8.8212373450620329E-2</v>
      </c>
      <c r="I51" s="8">
        <f t="shared" si="1"/>
        <v>9.3703042497233324E-2</v>
      </c>
      <c r="J51" s="8">
        <f t="shared" si="2"/>
        <v>9.3210682309749007E-2</v>
      </c>
      <c r="K51" s="10">
        <f>RANK(J51,J$9:J$9:J$58)</f>
        <v>2</v>
      </c>
    </row>
    <row r="52" spans="1:11" x14ac:dyDescent="0.3">
      <c r="A52" t="s">
        <v>100</v>
      </c>
      <c r="B52" t="s">
        <v>101</v>
      </c>
      <c r="C52">
        <v>205647.9</v>
      </c>
      <c r="D52">
        <v>232561.9</v>
      </c>
      <c r="E52">
        <v>261080.8</v>
      </c>
      <c r="F52">
        <v>281329.09999999998</v>
      </c>
      <c r="G52" s="8">
        <f t="shared" si="3"/>
        <v>9.6303684935519426E-3</v>
      </c>
      <c r="H52" s="8">
        <f t="shared" si="0"/>
        <v>9.8205405467491451E-3</v>
      </c>
      <c r="I52" s="8">
        <f t="shared" si="1"/>
        <v>1.0038907761876822E-2</v>
      </c>
      <c r="J52" s="8">
        <f t="shared" si="2"/>
        <v>1.0148697856176767E-2</v>
      </c>
      <c r="K52" s="10">
        <f>RANK(J52,J$9:J$9:J$58)</f>
        <v>28</v>
      </c>
    </row>
    <row r="53" spans="1:11" x14ac:dyDescent="0.3">
      <c r="A53" t="s">
        <v>102</v>
      </c>
      <c r="B53" t="s">
        <v>103</v>
      </c>
      <c r="C53">
        <v>34414.9</v>
      </c>
      <c r="D53">
        <v>37438.800000000003</v>
      </c>
      <c r="E53">
        <v>41011.599999999999</v>
      </c>
      <c r="F53">
        <v>43533.8</v>
      </c>
      <c r="G53" s="8">
        <f t="shared" si="3"/>
        <v>1.6116292394366329E-3</v>
      </c>
      <c r="H53" s="8">
        <f t="shared" si="0"/>
        <v>1.5809522257155275E-3</v>
      </c>
      <c r="I53" s="8">
        <f t="shared" si="1"/>
        <v>1.5769511567567875E-3</v>
      </c>
      <c r="J53" s="8">
        <f t="shared" si="2"/>
        <v>1.5704432379417136E-3</v>
      </c>
      <c r="K53" s="10">
        <f>RANK(J53,J$9:J$9:J$58)</f>
        <v>50</v>
      </c>
    </row>
    <row r="54" spans="1:11" x14ac:dyDescent="0.3">
      <c r="A54" t="s">
        <v>104</v>
      </c>
      <c r="B54" t="s">
        <v>105</v>
      </c>
      <c r="C54">
        <v>565466.80000000005</v>
      </c>
      <c r="D54">
        <v>615984.69999999995</v>
      </c>
      <c r="E54">
        <v>666681.80000000005</v>
      </c>
      <c r="F54">
        <v>719896.9</v>
      </c>
      <c r="G54" s="8">
        <f t="shared" si="3"/>
        <v>2.6480472958243861E-2</v>
      </c>
      <c r="H54" s="8">
        <f t="shared" si="0"/>
        <v>2.6011581099600181E-2</v>
      </c>
      <c r="I54" s="8">
        <f t="shared" si="1"/>
        <v>2.5634811509394839E-2</v>
      </c>
      <c r="J54" s="8">
        <f t="shared" si="2"/>
        <v>2.5969642407053874E-2</v>
      </c>
      <c r="K54" s="10">
        <f>RANK(J54,J$9:J$9:J$58)</f>
        <v>13</v>
      </c>
    </row>
    <row r="55" spans="1:11" x14ac:dyDescent="0.3">
      <c r="A55" t="s">
        <v>106</v>
      </c>
      <c r="B55" t="s">
        <v>107</v>
      </c>
      <c r="C55">
        <v>620132.9</v>
      </c>
      <c r="D55">
        <v>687702.3</v>
      </c>
      <c r="E55">
        <v>742909.5</v>
      </c>
      <c r="F55">
        <v>807864.5</v>
      </c>
      <c r="G55" s="8">
        <f t="shared" si="3"/>
        <v>2.90404538143837E-2</v>
      </c>
      <c r="H55" s="8">
        <f t="shared" si="0"/>
        <v>2.9040046203796258E-2</v>
      </c>
      <c r="I55" s="8">
        <f t="shared" si="1"/>
        <v>2.8565869056330566E-2</v>
      </c>
      <c r="J55" s="8">
        <f t="shared" si="2"/>
        <v>2.9142995584997482E-2</v>
      </c>
      <c r="K55" s="10">
        <f>RANK(J55,J$9:J$9:J$58)</f>
        <v>9</v>
      </c>
    </row>
    <row r="56" spans="1:11" x14ac:dyDescent="0.3">
      <c r="A56" t="s">
        <v>108</v>
      </c>
      <c r="B56" t="s">
        <v>109</v>
      </c>
      <c r="C56">
        <v>77430.899999999994</v>
      </c>
      <c r="D56">
        <v>86550.5</v>
      </c>
      <c r="E56">
        <v>98290</v>
      </c>
      <c r="F56">
        <v>102151.8</v>
      </c>
      <c r="G56" s="8">
        <f t="shared" si="3"/>
        <v>3.6260428615481656E-3</v>
      </c>
      <c r="H56" s="8">
        <f t="shared" si="0"/>
        <v>3.6548234882472662E-3</v>
      </c>
      <c r="I56" s="8">
        <f t="shared" si="1"/>
        <v>3.7793826429016338E-3</v>
      </c>
      <c r="J56" s="8">
        <f t="shared" si="2"/>
        <v>3.6850356172347539E-3</v>
      </c>
      <c r="K56" s="10">
        <f>RANK(J56,J$9:J$9:J$58)</f>
        <v>41</v>
      </c>
    </row>
    <row r="57" spans="1:11" x14ac:dyDescent="0.3">
      <c r="A57" t="s">
        <v>110</v>
      </c>
      <c r="B57" t="s">
        <v>111</v>
      </c>
      <c r="C57">
        <v>343272.2</v>
      </c>
      <c r="D57">
        <v>368880.4</v>
      </c>
      <c r="E57">
        <v>400621.4</v>
      </c>
      <c r="F57">
        <v>428447.1</v>
      </c>
      <c r="G57" s="8">
        <f t="shared" si="3"/>
        <v>1.6075232373353978E-2</v>
      </c>
      <c r="H57" s="8">
        <f t="shared" si="0"/>
        <v>1.5576949298664327E-2</v>
      </c>
      <c r="I57" s="8">
        <f t="shared" si="1"/>
        <v>1.5404431432851284E-2</v>
      </c>
      <c r="J57" s="8">
        <f t="shared" si="2"/>
        <v>1.5455849271387682E-2</v>
      </c>
      <c r="K57" s="10">
        <f>RANK(J57,J$9:J$9:J$58)</f>
        <v>22</v>
      </c>
    </row>
    <row r="58" spans="1:11" x14ac:dyDescent="0.3">
      <c r="A58" t="s">
        <v>112</v>
      </c>
      <c r="B58" t="s">
        <v>113</v>
      </c>
      <c r="C58">
        <v>36709.599999999999</v>
      </c>
      <c r="D58">
        <v>42319.1</v>
      </c>
      <c r="E58">
        <v>49782.6</v>
      </c>
      <c r="F58">
        <v>51990.5</v>
      </c>
      <c r="G58" s="8">
        <f t="shared" si="3"/>
        <v>1.7190886717097251E-3</v>
      </c>
      <c r="H58" s="8">
        <f t="shared" si="0"/>
        <v>1.7870357846746683E-3</v>
      </c>
      <c r="I58" s="8">
        <f t="shared" si="1"/>
        <v>1.9142078986520996E-3</v>
      </c>
      <c r="J58" s="8">
        <f t="shared" si="2"/>
        <v>1.8755111927332016E-3</v>
      </c>
      <c r="K58" s="10">
        <f>RANK(J58,J$9:J$9:J$58)</f>
        <v>49</v>
      </c>
    </row>
    <row r="59" spans="1:11" x14ac:dyDescent="0.3">
      <c r="A59" t="s">
        <v>114</v>
      </c>
      <c r="B59" t="s">
        <v>115</v>
      </c>
      <c r="C59">
        <v>1127827</v>
      </c>
      <c r="D59">
        <v>1229266.3999999999</v>
      </c>
      <c r="E59">
        <v>1324160.7</v>
      </c>
      <c r="F59">
        <v>1410686.8</v>
      </c>
      <c r="G59" s="8">
        <f t="shared" si="3"/>
        <v>5.2815465691491169E-2</v>
      </c>
      <c r="H59" s="8">
        <f t="shared" si="0"/>
        <v>5.1909020884144619E-2</v>
      </c>
      <c r="I59" s="8">
        <f t="shared" si="1"/>
        <v>5.0915759141239976E-2</v>
      </c>
      <c r="J59" s="8">
        <f t="shared" si="2"/>
        <v>5.0889275595368072E-2</v>
      </c>
    </row>
    <row r="60" spans="1:11" x14ac:dyDescent="0.3">
      <c r="A60" t="s">
        <v>116</v>
      </c>
      <c r="B60" t="s">
        <v>117</v>
      </c>
      <c r="C60">
        <v>3819558.7</v>
      </c>
      <c r="D60">
        <v>4150649.2</v>
      </c>
      <c r="E60">
        <v>4474022.8</v>
      </c>
      <c r="F60">
        <v>4745213.4000000004</v>
      </c>
      <c r="G60" s="8">
        <f t="shared" si="3"/>
        <v>0.17886765565683976</v>
      </c>
      <c r="H60" s="8">
        <f t="shared" si="0"/>
        <v>0.17527212653462113</v>
      </c>
      <c r="I60" s="8">
        <f t="shared" si="1"/>
        <v>0.1720321916193526</v>
      </c>
      <c r="J60" s="8">
        <f t="shared" si="2"/>
        <v>0.17117936629975808</v>
      </c>
    </row>
    <row r="61" spans="1:11" x14ac:dyDescent="0.3">
      <c r="A61" t="s">
        <v>118</v>
      </c>
      <c r="B61" t="s">
        <v>119</v>
      </c>
      <c r="C61">
        <v>2804937.9</v>
      </c>
      <c r="D61">
        <v>3080232.8</v>
      </c>
      <c r="E61">
        <v>3374137.4</v>
      </c>
      <c r="F61">
        <v>3584948.6</v>
      </c>
      <c r="G61" s="8">
        <f t="shared" si="3"/>
        <v>0.13135356878689133</v>
      </c>
      <c r="H61" s="8">
        <f t="shared" si="0"/>
        <v>0.13007096650752617</v>
      </c>
      <c r="I61" s="8">
        <f t="shared" si="1"/>
        <v>0.12974011928299162</v>
      </c>
      <c r="J61" s="8">
        <f t="shared" si="2"/>
        <v>0.12932384233029537</v>
      </c>
    </row>
    <row r="62" spans="1:11" x14ac:dyDescent="0.3">
      <c r="A62" t="s">
        <v>120</v>
      </c>
      <c r="B62" t="s">
        <v>121</v>
      </c>
      <c r="C62">
        <v>1336823.2</v>
      </c>
      <c r="D62">
        <v>1476248.6</v>
      </c>
      <c r="E62">
        <v>1620951.9</v>
      </c>
      <c r="F62">
        <v>1726903.2</v>
      </c>
      <c r="G62" s="8">
        <f t="shared" si="3"/>
        <v>6.2602633076872097E-2</v>
      </c>
      <c r="H62" s="8">
        <f t="shared" si="0"/>
        <v>6.2338496690049663E-2</v>
      </c>
      <c r="I62" s="8">
        <f t="shared" si="1"/>
        <v>6.2327779792841841E-2</v>
      </c>
      <c r="J62" s="8">
        <f t="shared" si="2"/>
        <v>6.2296501867971699E-2</v>
      </c>
    </row>
    <row r="63" spans="1:11" x14ac:dyDescent="0.3">
      <c r="A63" t="s">
        <v>122</v>
      </c>
      <c r="B63" t="s">
        <v>123</v>
      </c>
      <c r="C63">
        <v>4609791.5</v>
      </c>
      <c r="D63">
        <v>5132905.4000000004</v>
      </c>
      <c r="E63">
        <v>5685333.0999999996</v>
      </c>
      <c r="F63">
        <v>6122626.7000000002</v>
      </c>
      <c r="G63" s="8">
        <f t="shared" si="3"/>
        <v>0.21587378632820248</v>
      </c>
      <c r="H63" s="8">
        <f t="shared" si="0"/>
        <v>0.21675048923889786</v>
      </c>
      <c r="I63" s="8">
        <f t="shared" si="1"/>
        <v>0.21860870116241873</v>
      </c>
      <c r="J63" s="8">
        <f t="shared" si="2"/>
        <v>0.22086832988290453</v>
      </c>
    </row>
    <row r="64" spans="1:11" x14ac:dyDescent="0.3">
      <c r="A64" t="s">
        <v>124</v>
      </c>
      <c r="B64" t="s">
        <v>125</v>
      </c>
      <c r="C64">
        <v>2484273</v>
      </c>
      <c r="D64">
        <v>2856515.9</v>
      </c>
      <c r="E64">
        <v>3295092.2</v>
      </c>
      <c r="F64">
        <v>3498332.5</v>
      </c>
      <c r="G64" s="8">
        <f t="shared" si="3"/>
        <v>0.1163370227878902</v>
      </c>
      <c r="H64" s="8">
        <f t="shared" si="0"/>
        <v>0.12062392945011038</v>
      </c>
      <c r="I64" s="8">
        <f t="shared" si="1"/>
        <v>0.12670072507315658</v>
      </c>
      <c r="J64" s="8">
        <f t="shared" si="2"/>
        <v>0.12619924331661214</v>
      </c>
    </row>
    <row r="65" spans="1:10" x14ac:dyDescent="0.3">
      <c r="A65" t="s">
        <v>126</v>
      </c>
      <c r="B65" t="s">
        <v>127</v>
      </c>
      <c r="C65">
        <v>780157.5</v>
      </c>
      <c r="D65">
        <v>880955.5</v>
      </c>
      <c r="E65">
        <v>986528.2</v>
      </c>
      <c r="F65">
        <v>1057159</v>
      </c>
      <c r="G65" s="8">
        <f t="shared" si="3"/>
        <v>3.6534310382008515E-2</v>
      </c>
      <c r="H65" s="8">
        <f t="shared" si="0"/>
        <v>3.7200673057932822E-2</v>
      </c>
      <c r="I65" s="8">
        <f t="shared" si="1"/>
        <v>3.7933335596835809E-2</v>
      </c>
      <c r="J65" s="8">
        <f t="shared" si="2"/>
        <v>3.8136073648044139E-2</v>
      </c>
    </row>
    <row r="66" spans="1:10" x14ac:dyDescent="0.3">
      <c r="A66" t="s">
        <v>128</v>
      </c>
      <c r="B66" t="s">
        <v>129</v>
      </c>
      <c r="C66">
        <v>4260931.2</v>
      </c>
      <c r="D66">
        <v>4741363.3</v>
      </c>
      <c r="E66">
        <v>5098918.7</v>
      </c>
      <c r="F66">
        <v>5421427.9000000004</v>
      </c>
      <c r="G66" s="8">
        <f t="shared" si="3"/>
        <v>0.19953686656500005</v>
      </c>
      <c r="H66" s="8">
        <f t="shared" si="0"/>
        <v>0.20021658979617182</v>
      </c>
      <c r="I66" s="8">
        <f t="shared" si="1"/>
        <v>0.19606027909600737</v>
      </c>
      <c r="J66" s="8">
        <f t="shared" si="2"/>
        <v>0.19557320485561897</v>
      </c>
    </row>
    <row r="67" spans="1:10" ht="15.6" x14ac:dyDescent="0.4">
      <c r="A67" s="5" t="s">
        <v>130</v>
      </c>
      <c r="B67" s="3"/>
      <c r="C67" s="3"/>
      <c r="D67" s="3"/>
      <c r="E67" s="3"/>
      <c r="F67" s="3"/>
      <c r="G67" s="3"/>
    </row>
    <row r="68" spans="1:10" x14ac:dyDescent="0.3">
      <c r="A68" s="6" t="s">
        <v>131</v>
      </c>
      <c r="B68" s="3"/>
      <c r="C68" s="3"/>
      <c r="D68" s="3"/>
      <c r="E68" s="3"/>
      <c r="F68" s="3"/>
      <c r="G68" s="3"/>
    </row>
    <row r="69" spans="1:10" x14ac:dyDescent="0.3">
      <c r="A69" s="6" t="s">
        <v>132</v>
      </c>
      <c r="B69" s="3"/>
      <c r="C69" s="3"/>
      <c r="D69" s="3"/>
      <c r="E69" s="3"/>
      <c r="F69" s="3"/>
      <c r="G69" s="3"/>
    </row>
    <row r="70" spans="1:10" x14ac:dyDescent="0.3">
      <c r="A70" s="6" t="s">
        <v>133</v>
      </c>
      <c r="B70" s="3"/>
      <c r="C70" s="3"/>
      <c r="D70" s="3"/>
      <c r="E70" s="3"/>
      <c r="F70" s="3"/>
      <c r="G70" s="3"/>
    </row>
  </sheetData>
  <mergeCells count="8">
    <mergeCell ref="A68:G68"/>
    <mergeCell ref="A69:G69"/>
    <mergeCell ref="A70:G70"/>
    <mergeCell ref="A1:F1"/>
    <mergeCell ref="A2:F2"/>
    <mergeCell ref="A3:F3"/>
    <mergeCell ref="A4:F4"/>
    <mergeCell ref="A67:G6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Azuma, Craig [DOL]</cp:lastModifiedBy>
  <dcterms:created xsi:type="dcterms:W3CDTF">2024-12-11T15:36:57Z</dcterms:created>
  <dcterms:modified xsi:type="dcterms:W3CDTF">2024-12-11T15:53:12Z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2.7.1</vt:lpwstr>
  </property>
</Properties>
</file>