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sonj-my.sharepoint.com/personal/craig_azuma_dol_nj_gov/Documents/Documents/interwoven stuff/BEAfolder/"/>
    </mc:Choice>
  </mc:AlternateContent>
  <xr:revisionPtr revIDLastSave="8" documentId="8_{561C9C9A-3566-4F5C-820E-7FE58C5FE46B}" xr6:coauthVersionLast="47" xr6:coauthVersionMax="47" xr10:uidLastSave="{A3C7927F-2E71-4D29-A5F6-C6BCFE8F4E77}"/>
  <bookViews>
    <workbookView xWindow="-96" yWindow="-96" windowWidth="23232" windowHeight="12432" xr2:uid="{D36F451A-6359-4193-AECE-D0AB9F0EAD1D}"/>
  </bookViews>
  <sheets>
    <sheet name="Table 1" sheetId="1" r:id="rId1"/>
    <sheet name="Table 2" sheetId="2" r:id="rId2"/>
    <sheet name="Table 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3" l="1"/>
  <c r="F9" i="3"/>
  <c r="G9" i="3"/>
  <c r="H9" i="3"/>
  <c r="E10" i="3"/>
  <c r="F10" i="3"/>
  <c r="G10" i="3"/>
  <c r="H10" i="3"/>
  <c r="E11" i="3"/>
  <c r="F11" i="3"/>
  <c r="G11" i="3"/>
  <c r="H11" i="3"/>
  <c r="E12" i="3"/>
  <c r="F12" i="3"/>
  <c r="G12" i="3"/>
  <c r="H12" i="3"/>
  <c r="E13" i="3"/>
  <c r="F13" i="3"/>
  <c r="G13" i="3"/>
  <c r="H13" i="3"/>
  <c r="E14" i="3"/>
  <c r="F14" i="3"/>
  <c r="G14" i="3"/>
  <c r="H14" i="3"/>
  <c r="E15" i="3"/>
  <c r="F15" i="3"/>
  <c r="G15" i="3"/>
  <c r="H15" i="3"/>
  <c r="E16" i="3"/>
  <c r="F16" i="3"/>
  <c r="G16" i="3"/>
  <c r="H16" i="3"/>
  <c r="E17" i="3"/>
  <c r="F17" i="3"/>
  <c r="G17" i="3"/>
  <c r="H17" i="3"/>
  <c r="E18" i="3"/>
  <c r="F18" i="3"/>
  <c r="G18" i="3"/>
  <c r="H18" i="3"/>
  <c r="E19" i="3"/>
  <c r="F19" i="3"/>
  <c r="G19" i="3"/>
  <c r="H19" i="3"/>
  <c r="E20" i="3"/>
  <c r="F20" i="3"/>
  <c r="G20" i="3"/>
  <c r="H20" i="3"/>
  <c r="E21" i="3"/>
  <c r="F21" i="3"/>
  <c r="G21" i="3"/>
  <c r="H21" i="3"/>
  <c r="E22" i="3"/>
  <c r="F22" i="3"/>
  <c r="G22" i="3"/>
  <c r="H22" i="3"/>
  <c r="E23" i="3"/>
  <c r="F23" i="3"/>
  <c r="G23" i="3"/>
  <c r="H23" i="3"/>
  <c r="E24" i="3"/>
  <c r="F24" i="3"/>
  <c r="G24" i="3"/>
  <c r="H24" i="3"/>
  <c r="E25" i="3"/>
  <c r="F25" i="3"/>
  <c r="G25" i="3"/>
  <c r="H25" i="3"/>
  <c r="E26" i="3"/>
  <c r="F26" i="3"/>
  <c r="G26" i="3"/>
  <c r="H26" i="3"/>
  <c r="E27" i="3"/>
  <c r="F27" i="3"/>
  <c r="G27" i="3"/>
  <c r="H27" i="3"/>
  <c r="E28" i="3"/>
  <c r="F28" i="3"/>
  <c r="G28" i="3"/>
  <c r="H28" i="3"/>
  <c r="E29" i="3"/>
  <c r="F29" i="3"/>
  <c r="G29" i="3"/>
  <c r="H29" i="3"/>
  <c r="E30" i="3"/>
  <c r="F30" i="3"/>
  <c r="G30" i="3"/>
  <c r="H30" i="3"/>
  <c r="E31" i="3"/>
  <c r="F31" i="3"/>
  <c r="G31" i="3"/>
  <c r="H31" i="3"/>
  <c r="E32" i="3"/>
  <c r="F32" i="3"/>
  <c r="G32" i="3"/>
  <c r="H32" i="3"/>
  <c r="E33" i="3"/>
  <c r="F33" i="3"/>
  <c r="G33" i="3"/>
  <c r="H33" i="3"/>
  <c r="E34" i="3"/>
  <c r="F34" i="3"/>
  <c r="G34" i="3"/>
  <c r="H34" i="3"/>
  <c r="E35" i="3"/>
  <c r="F35" i="3"/>
  <c r="G35" i="3"/>
  <c r="H35" i="3"/>
  <c r="E36" i="3"/>
  <c r="F36" i="3"/>
  <c r="G36" i="3"/>
  <c r="H36" i="3"/>
  <c r="E37" i="3"/>
  <c r="F37" i="3"/>
  <c r="G37" i="3"/>
  <c r="H37" i="3"/>
  <c r="E38" i="3"/>
  <c r="F38" i="3"/>
  <c r="G38" i="3"/>
  <c r="H38" i="3"/>
  <c r="E39" i="3"/>
  <c r="F39" i="3"/>
  <c r="G39" i="3"/>
  <c r="H39" i="3"/>
  <c r="E40" i="3"/>
  <c r="F40" i="3"/>
  <c r="G40" i="3"/>
  <c r="H40" i="3"/>
  <c r="E41" i="3"/>
  <c r="F41" i="3"/>
  <c r="G41" i="3"/>
  <c r="H41" i="3"/>
  <c r="E42" i="3"/>
  <c r="F42" i="3"/>
  <c r="G42" i="3"/>
  <c r="H42" i="3"/>
  <c r="E43" i="3"/>
  <c r="F43" i="3"/>
  <c r="G43" i="3"/>
  <c r="H43" i="3"/>
  <c r="E44" i="3"/>
  <c r="F44" i="3"/>
  <c r="G44" i="3"/>
  <c r="H44" i="3"/>
  <c r="E45" i="3"/>
  <c r="F45" i="3"/>
  <c r="G45" i="3"/>
  <c r="H45" i="3"/>
  <c r="E46" i="3"/>
  <c r="F46" i="3"/>
  <c r="G46" i="3"/>
  <c r="H46" i="3"/>
  <c r="E47" i="3"/>
  <c r="F47" i="3"/>
  <c r="G47" i="3"/>
  <c r="H47" i="3"/>
  <c r="E48" i="3"/>
  <c r="F48" i="3"/>
  <c r="G48" i="3"/>
  <c r="H48" i="3"/>
  <c r="E49" i="3"/>
  <c r="F49" i="3"/>
  <c r="G49" i="3"/>
  <c r="H49" i="3"/>
  <c r="E50" i="3"/>
  <c r="F50" i="3"/>
  <c r="G50" i="3"/>
  <c r="H50" i="3"/>
  <c r="E51" i="3"/>
  <c r="F51" i="3"/>
  <c r="G51" i="3"/>
  <c r="H51" i="3"/>
  <c r="E52" i="3"/>
  <c r="F52" i="3"/>
  <c r="G52" i="3"/>
  <c r="H52" i="3"/>
  <c r="E53" i="3"/>
  <c r="F53" i="3"/>
  <c r="G53" i="3"/>
  <c r="H53" i="3"/>
  <c r="E54" i="3"/>
  <c r="F54" i="3"/>
  <c r="G54" i="3"/>
  <c r="H54" i="3"/>
  <c r="E55" i="3"/>
  <c r="F55" i="3"/>
  <c r="G55" i="3"/>
  <c r="H55" i="3"/>
  <c r="E56" i="3"/>
  <c r="F56" i="3"/>
  <c r="G56" i="3"/>
  <c r="H56" i="3"/>
  <c r="E57" i="3"/>
  <c r="F57" i="3"/>
  <c r="G57" i="3"/>
  <c r="H57" i="3"/>
  <c r="E58" i="3"/>
  <c r="F58" i="3"/>
  <c r="G58" i="3"/>
  <c r="H58" i="3"/>
  <c r="E59" i="3"/>
  <c r="F59" i="3"/>
  <c r="G59" i="3"/>
  <c r="H59" i="3"/>
  <c r="E60" i="3"/>
  <c r="F60" i="3"/>
  <c r="G60" i="3"/>
  <c r="H60" i="3"/>
  <c r="E61" i="3"/>
  <c r="F61" i="3"/>
  <c r="G61" i="3"/>
  <c r="H61" i="3"/>
  <c r="E62" i="3"/>
  <c r="F62" i="3"/>
  <c r="G62" i="3"/>
  <c r="H62" i="3"/>
  <c r="E63" i="3"/>
  <c r="F63" i="3"/>
  <c r="G63" i="3"/>
  <c r="H63" i="3"/>
  <c r="E64" i="3"/>
  <c r="F64" i="3"/>
  <c r="G64" i="3"/>
  <c r="H64" i="3"/>
  <c r="E65" i="3"/>
  <c r="F65" i="3"/>
  <c r="G65" i="3"/>
  <c r="H65" i="3"/>
  <c r="E66" i="3"/>
  <c r="F66" i="3"/>
  <c r="G66" i="3"/>
  <c r="H66" i="3"/>
  <c r="E67" i="3"/>
  <c r="F67" i="3"/>
  <c r="G67" i="3"/>
  <c r="H67" i="3"/>
  <c r="E68" i="3"/>
  <c r="F68" i="3"/>
  <c r="G68" i="3"/>
  <c r="H68" i="3"/>
  <c r="E69" i="3"/>
  <c r="F69" i="3"/>
  <c r="G69" i="3"/>
  <c r="H69" i="3"/>
  <c r="E70" i="3"/>
  <c r="F70" i="3"/>
  <c r="G70" i="3"/>
  <c r="H70" i="3"/>
  <c r="E71" i="3"/>
  <c r="F71" i="3"/>
  <c r="G71" i="3"/>
  <c r="H71" i="3"/>
  <c r="E72" i="3"/>
  <c r="F72" i="3"/>
  <c r="G72" i="3"/>
  <c r="H72" i="3"/>
  <c r="E73" i="3"/>
  <c r="F73" i="3"/>
  <c r="G73" i="3"/>
  <c r="H73" i="3"/>
  <c r="E74" i="3"/>
  <c r="F74" i="3"/>
  <c r="G74" i="3"/>
  <c r="H74" i="3"/>
  <c r="E75" i="3"/>
  <c r="F75" i="3"/>
  <c r="G75" i="3"/>
  <c r="H75" i="3"/>
  <c r="E76" i="3"/>
  <c r="F76" i="3"/>
  <c r="G76" i="3"/>
  <c r="H76" i="3"/>
  <c r="E77" i="3"/>
  <c r="F77" i="3"/>
  <c r="G77" i="3"/>
  <c r="H77" i="3"/>
  <c r="E78" i="3"/>
  <c r="F78" i="3"/>
  <c r="G78" i="3"/>
  <c r="H78" i="3"/>
  <c r="E80" i="3"/>
  <c r="F80" i="3"/>
  <c r="G80" i="3"/>
  <c r="H80" i="3"/>
  <c r="E81" i="3"/>
  <c r="F81" i="3"/>
  <c r="G81" i="3"/>
  <c r="H81" i="3"/>
  <c r="E82" i="3"/>
  <c r="G82" i="3" s="1"/>
  <c r="F82" i="3"/>
  <c r="H82" i="3"/>
  <c r="E83" i="3"/>
  <c r="F83" i="3"/>
  <c r="G83" i="3"/>
  <c r="H83" i="3"/>
  <c r="E84" i="3"/>
  <c r="F84" i="3"/>
  <c r="G84" i="3"/>
  <c r="H84" i="3"/>
  <c r="E85" i="3"/>
  <c r="F85" i="3"/>
  <c r="G85" i="3"/>
  <c r="H85" i="3"/>
  <c r="E86" i="3"/>
  <c r="F86" i="3"/>
  <c r="G86" i="3"/>
  <c r="H86" i="3"/>
  <c r="E87" i="3"/>
  <c r="F87" i="3"/>
  <c r="G87" i="3"/>
  <c r="H87" i="3"/>
  <c r="E88" i="3"/>
  <c r="F88" i="3"/>
  <c r="G88" i="3"/>
  <c r="H88" i="3"/>
  <c r="E89" i="3"/>
  <c r="F89" i="3"/>
  <c r="G89" i="3"/>
  <c r="H89" i="3"/>
  <c r="E90" i="3"/>
  <c r="F90" i="3"/>
  <c r="G90" i="3"/>
  <c r="H90" i="3"/>
  <c r="E91" i="3"/>
  <c r="F91" i="3"/>
  <c r="G91" i="3"/>
  <c r="H91" i="3"/>
  <c r="E92" i="3"/>
  <c r="F92" i="3"/>
  <c r="G92" i="3"/>
  <c r="H92" i="3"/>
  <c r="E93" i="3"/>
  <c r="F93" i="3"/>
  <c r="G93" i="3"/>
  <c r="H93" i="3"/>
  <c r="E94" i="3"/>
  <c r="F94" i="3"/>
  <c r="G94" i="3"/>
  <c r="H94" i="3"/>
  <c r="E95" i="3"/>
  <c r="F95" i="3"/>
  <c r="G95" i="3"/>
  <c r="H95" i="3"/>
  <c r="E96" i="3"/>
  <c r="F96" i="3"/>
  <c r="G96" i="3"/>
  <c r="H96" i="3"/>
  <c r="E97" i="3"/>
  <c r="F97" i="3"/>
  <c r="G97" i="3"/>
  <c r="H97" i="3"/>
  <c r="E98" i="3"/>
  <c r="F98" i="3"/>
  <c r="G98" i="3"/>
  <c r="H98" i="3"/>
  <c r="E99" i="3"/>
  <c r="F99" i="3"/>
  <c r="G99" i="3"/>
  <c r="H99" i="3"/>
  <c r="E100" i="3"/>
  <c r="F100" i="3"/>
  <c r="G100" i="3"/>
  <c r="H100" i="3"/>
  <c r="E101" i="3"/>
  <c r="F101" i="3"/>
  <c r="G101" i="3"/>
  <c r="H101" i="3"/>
  <c r="E102" i="3"/>
  <c r="F102" i="3"/>
  <c r="G102" i="3"/>
  <c r="H102" i="3"/>
  <c r="E103" i="3"/>
  <c r="F103" i="3"/>
  <c r="G103" i="3"/>
  <c r="H103" i="3"/>
  <c r="E104" i="3"/>
  <c r="F104" i="3"/>
  <c r="G104" i="3"/>
  <c r="H104" i="3"/>
  <c r="E105" i="3"/>
  <c r="F105" i="3"/>
  <c r="G105" i="3"/>
  <c r="H105" i="3"/>
  <c r="E106" i="3"/>
  <c r="F106" i="3"/>
  <c r="G106" i="3"/>
  <c r="H106" i="3"/>
  <c r="E107" i="3"/>
  <c r="F107" i="3"/>
  <c r="G107" i="3"/>
  <c r="H107" i="3"/>
  <c r="E108" i="3"/>
  <c r="F108" i="3"/>
  <c r="G108" i="3"/>
  <c r="H108" i="3"/>
  <c r="E109" i="3"/>
  <c r="F109" i="3"/>
  <c r="G109" i="3"/>
  <c r="H109" i="3"/>
  <c r="E110" i="3"/>
  <c r="F110" i="3"/>
  <c r="G110" i="3"/>
  <c r="H110" i="3"/>
  <c r="E111" i="3"/>
  <c r="F111" i="3"/>
  <c r="G111" i="3"/>
  <c r="H111" i="3"/>
  <c r="E112" i="3"/>
  <c r="F112" i="3"/>
  <c r="G112" i="3"/>
  <c r="H112" i="3"/>
  <c r="E113" i="3"/>
  <c r="F113" i="3"/>
  <c r="G113" i="3"/>
  <c r="H113" i="3"/>
  <c r="E114" i="3"/>
  <c r="F114" i="3"/>
  <c r="G114" i="3"/>
  <c r="H114" i="3"/>
  <c r="E115" i="3"/>
  <c r="F115" i="3"/>
  <c r="G115" i="3"/>
  <c r="H115" i="3"/>
  <c r="E116" i="3"/>
  <c r="F116" i="3"/>
  <c r="G116" i="3"/>
  <c r="H116" i="3"/>
  <c r="E117" i="3"/>
  <c r="F117" i="3"/>
  <c r="G117" i="3"/>
  <c r="H117" i="3"/>
  <c r="E118" i="3"/>
  <c r="F118" i="3"/>
  <c r="G118" i="3"/>
  <c r="H118" i="3"/>
  <c r="E119" i="3"/>
  <c r="F119" i="3"/>
  <c r="G119" i="3"/>
  <c r="H119" i="3"/>
  <c r="E120" i="3"/>
  <c r="F120" i="3"/>
  <c r="G120" i="3"/>
  <c r="H120" i="3"/>
  <c r="E121" i="3"/>
  <c r="F121" i="3"/>
  <c r="G121" i="3"/>
  <c r="H121" i="3"/>
  <c r="I6" i="2"/>
  <c r="J6" i="2"/>
  <c r="K6" i="2"/>
  <c r="L6" i="2"/>
  <c r="I7" i="2"/>
  <c r="J7" i="2"/>
  <c r="K7" i="2"/>
  <c r="L7" i="2"/>
  <c r="I8" i="2"/>
  <c r="J8" i="2"/>
  <c r="K8" i="2"/>
  <c r="L8" i="2"/>
  <c r="I9" i="2"/>
  <c r="J9" i="2"/>
  <c r="K9" i="2"/>
  <c r="L9" i="2"/>
  <c r="I10" i="2"/>
  <c r="J10" i="2"/>
  <c r="K10" i="2"/>
  <c r="L10" i="2"/>
  <c r="I11" i="2"/>
  <c r="J11" i="2"/>
  <c r="K11" i="2"/>
  <c r="L11" i="2"/>
  <c r="I12" i="2"/>
  <c r="J12" i="2"/>
  <c r="K12" i="2"/>
  <c r="L12" i="2"/>
  <c r="I13" i="2"/>
  <c r="J13" i="2"/>
  <c r="K13" i="2"/>
  <c r="L13" i="2"/>
  <c r="I14" i="2"/>
  <c r="J14" i="2"/>
  <c r="K14" i="2"/>
  <c r="L14" i="2"/>
  <c r="I15" i="2"/>
  <c r="J15" i="2"/>
  <c r="K15" i="2"/>
  <c r="L15" i="2"/>
  <c r="I16" i="2"/>
  <c r="J16" i="2"/>
  <c r="K16" i="2"/>
  <c r="L16" i="2"/>
  <c r="I17" i="2"/>
  <c r="J17" i="2"/>
  <c r="K17" i="2"/>
  <c r="L17" i="2"/>
  <c r="I18" i="2"/>
  <c r="J18" i="2"/>
  <c r="K18" i="2"/>
  <c r="L18" i="2"/>
  <c r="I19" i="2"/>
  <c r="J19" i="2"/>
  <c r="K19" i="2"/>
  <c r="L19" i="2"/>
  <c r="I20" i="2"/>
  <c r="J20" i="2"/>
  <c r="K20" i="2"/>
  <c r="L20" i="2"/>
  <c r="I21" i="2"/>
  <c r="J21" i="2"/>
  <c r="K21" i="2"/>
  <c r="L21" i="2"/>
  <c r="I22" i="2"/>
  <c r="J22" i="2"/>
  <c r="K22" i="2"/>
  <c r="L22" i="2"/>
  <c r="I23" i="2"/>
  <c r="J23" i="2"/>
  <c r="K23" i="2"/>
  <c r="L23" i="2"/>
  <c r="I24" i="2"/>
  <c r="J24" i="2"/>
  <c r="K24" i="2"/>
  <c r="L24" i="2"/>
  <c r="I25" i="2"/>
  <c r="J25" i="2"/>
  <c r="K25" i="2"/>
  <c r="L25" i="2"/>
  <c r="I26" i="2"/>
  <c r="J26" i="2"/>
  <c r="K26" i="2"/>
  <c r="L26" i="2"/>
  <c r="I27" i="2"/>
  <c r="J27" i="2"/>
  <c r="K27" i="2"/>
  <c r="L27" i="2"/>
  <c r="I28" i="2"/>
  <c r="J28" i="2"/>
  <c r="K28" i="2"/>
  <c r="L28" i="2"/>
  <c r="I29" i="2"/>
  <c r="J29" i="2"/>
  <c r="K29" i="2"/>
  <c r="L29" i="2"/>
  <c r="I30" i="2"/>
  <c r="J30" i="2"/>
  <c r="K30" i="2"/>
  <c r="L30" i="2"/>
  <c r="I31" i="2"/>
  <c r="J31" i="2"/>
  <c r="K31" i="2"/>
  <c r="L31" i="2"/>
  <c r="I32" i="2"/>
  <c r="J32" i="2"/>
  <c r="K32" i="2"/>
  <c r="L32" i="2"/>
  <c r="I33" i="2"/>
  <c r="J33" i="2"/>
  <c r="K33" i="2"/>
  <c r="L33" i="2"/>
  <c r="I34" i="2"/>
  <c r="J34" i="2"/>
  <c r="K34" i="2"/>
  <c r="L34" i="2"/>
  <c r="I35" i="2"/>
  <c r="J35" i="2"/>
  <c r="K35" i="2"/>
  <c r="L35" i="2"/>
  <c r="I36" i="2"/>
  <c r="J36" i="2"/>
  <c r="K36" i="2"/>
  <c r="L36" i="2"/>
  <c r="I37" i="2"/>
  <c r="J37" i="2"/>
  <c r="K37" i="2"/>
  <c r="L37" i="2"/>
  <c r="I38" i="2"/>
  <c r="J38" i="2"/>
  <c r="K38" i="2"/>
  <c r="L38" i="2"/>
  <c r="I39" i="2"/>
  <c r="J39" i="2"/>
  <c r="K39" i="2"/>
  <c r="L39" i="2"/>
  <c r="I40" i="2"/>
  <c r="J40" i="2"/>
  <c r="K40" i="2"/>
  <c r="L40" i="2"/>
  <c r="I41" i="2"/>
  <c r="J41" i="2"/>
  <c r="K41" i="2"/>
  <c r="L41" i="2"/>
  <c r="I42" i="2"/>
  <c r="J42" i="2"/>
  <c r="K42" i="2"/>
  <c r="L42" i="2"/>
  <c r="I43" i="2"/>
  <c r="J43" i="2"/>
  <c r="K43" i="2"/>
  <c r="L43" i="2"/>
  <c r="I44" i="2"/>
  <c r="J44" i="2"/>
  <c r="K44" i="2"/>
  <c r="L44" i="2"/>
  <c r="I45" i="2"/>
  <c r="J45" i="2"/>
  <c r="K45" i="2"/>
  <c r="L45" i="2"/>
  <c r="I46" i="2"/>
  <c r="J46" i="2"/>
  <c r="K46" i="2"/>
  <c r="L46" i="2"/>
  <c r="I47" i="2"/>
  <c r="J47" i="2"/>
  <c r="K47" i="2"/>
  <c r="L47" i="2"/>
  <c r="I48" i="2"/>
  <c r="J48" i="2"/>
  <c r="K48" i="2"/>
  <c r="L48" i="2"/>
  <c r="I49" i="2"/>
  <c r="J49" i="2"/>
  <c r="K49" i="2"/>
  <c r="L49" i="2"/>
  <c r="I50" i="2"/>
  <c r="J50" i="2"/>
  <c r="K50" i="2"/>
  <c r="L50" i="2"/>
  <c r="I51" i="2"/>
  <c r="J51" i="2"/>
  <c r="K51" i="2"/>
  <c r="L51" i="2"/>
  <c r="I52" i="2"/>
  <c r="J52" i="2"/>
  <c r="K52" i="2"/>
  <c r="L52" i="2"/>
  <c r="I53" i="2"/>
  <c r="J53" i="2"/>
  <c r="K53" i="2"/>
  <c r="L53" i="2"/>
  <c r="I54" i="2"/>
  <c r="J54" i="2"/>
  <c r="K54" i="2"/>
  <c r="L54" i="2"/>
  <c r="I55" i="2"/>
  <c r="J55" i="2"/>
  <c r="K55" i="2"/>
  <c r="L55" i="2"/>
  <c r="I56" i="2"/>
  <c r="J56" i="2"/>
  <c r="K56" i="2"/>
  <c r="L56" i="2"/>
  <c r="I57" i="2"/>
  <c r="J57" i="2"/>
  <c r="K57" i="2"/>
  <c r="L57" i="2"/>
  <c r="I58" i="2"/>
  <c r="J58" i="2"/>
  <c r="K58" i="2"/>
  <c r="L58" i="2"/>
  <c r="I59" i="2"/>
  <c r="J59" i="2"/>
  <c r="K59" i="2"/>
  <c r="L59" i="2"/>
  <c r="I60" i="2"/>
  <c r="J60" i="2"/>
  <c r="K60" i="2"/>
  <c r="L60" i="2"/>
  <c r="I61" i="2"/>
  <c r="J61" i="2"/>
  <c r="K61" i="2"/>
  <c r="L61" i="2"/>
  <c r="I62" i="2"/>
  <c r="J62" i="2"/>
  <c r="K62" i="2"/>
  <c r="L62" i="2"/>
  <c r="I63" i="2"/>
  <c r="J63" i="2"/>
  <c r="K63" i="2"/>
  <c r="L63" i="2"/>
  <c r="I64" i="2"/>
  <c r="J64" i="2"/>
  <c r="K64" i="2"/>
  <c r="L64" i="2"/>
  <c r="I65" i="2"/>
  <c r="J65" i="2"/>
  <c r="K65" i="2"/>
  <c r="L65" i="2"/>
  <c r="I66" i="2"/>
  <c r="J66" i="2"/>
  <c r="K66" i="2"/>
  <c r="L66" i="2"/>
  <c r="I67" i="2"/>
  <c r="J67" i="2"/>
  <c r="K67" i="2"/>
  <c r="L67" i="2"/>
  <c r="I68" i="2"/>
  <c r="J68" i="2"/>
  <c r="K68" i="2"/>
  <c r="L68" i="2"/>
  <c r="I69" i="2"/>
  <c r="J69" i="2"/>
  <c r="K69" i="2"/>
  <c r="L69" i="2"/>
  <c r="I70" i="2"/>
  <c r="J70" i="2"/>
  <c r="K70" i="2"/>
  <c r="L70" i="2"/>
  <c r="I71" i="2"/>
  <c r="J71" i="2"/>
  <c r="K71" i="2"/>
  <c r="L71" i="2"/>
  <c r="I72" i="2"/>
  <c r="J72" i="2"/>
  <c r="K72" i="2"/>
  <c r="L72" i="2"/>
  <c r="I73" i="2"/>
  <c r="J73" i="2"/>
  <c r="K73" i="2"/>
  <c r="L73" i="2"/>
  <c r="I74" i="2"/>
  <c r="J74" i="2"/>
  <c r="K74" i="2"/>
  <c r="L74" i="2"/>
  <c r="I75" i="2"/>
  <c r="J75" i="2"/>
  <c r="K75" i="2"/>
  <c r="L75" i="2"/>
  <c r="I76" i="2"/>
  <c r="J76" i="2"/>
  <c r="K76" i="2"/>
  <c r="L76" i="2"/>
  <c r="I77" i="2"/>
  <c r="J77" i="2"/>
  <c r="K77" i="2"/>
  <c r="L77" i="2"/>
  <c r="I78" i="2"/>
  <c r="J78" i="2"/>
  <c r="K78" i="2"/>
  <c r="L78" i="2"/>
  <c r="I79" i="2"/>
  <c r="J79" i="2"/>
  <c r="K79" i="2"/>
  <c r="L79" i="2"/>
  <c r="I80" i="2"/>
  <c r="J80" i="2"/>
  <c r="K80" i="2"/>
  <c r="L80" i="2"/>
  <c r="I81" i="2"/>
  <c r="J81" i="2"/>
  <c r="K81" i="2"/>
  <c r="L81" i="2"/>
  <c r="I82" i="2"/>
  <c r="J82" i="2"/>
  <c r="K82" i="2"/>
  <c r="L82" i="2"/>
  <c r="I83" i="2"/>
  <c r="J83" i="2"/>
  <c r="K83" i="2"/>
  <c r="L83" i="2"/>
  <c r="I84" i="2"/>
  <c r="J84" i="2"/>
  <c r="K84" i="2"/>
  <c r="L84" i="2"/>
  <c r="I85" i="2"/>
  <c r="J85" i="2"/>
  <c r="K85" i="2"/>
  <c r="L85" i="2"/>
  <c r="I86" i="2"/>
  <c r="J86" i="2"/>
  <c r="K86" i="2"/>
  <c r="L86" i="2"/>
  <c r="I87" i="2"/>
  <c r="J87" i="2"/>
  <c r="K87" i="2"/>
  <c r="L87" i="2"/>
  <c r="I88" i="2"/>
  <c r="J88" i="2"/>
  <c r="K88" i="2"/>
  <c r="L88" i="2"/>
  <c r="I89" i="2"/>
  <c r="J89" i="2"/>
  <c r="K89" i="2"/>
  <c r="L89" i="2"/>
  <c r="I90" i="2"/>
  <c r="J90" i="2"/>
  <c r="K90" i="2"/>
  <c r="L90" i="2"/>
  <c r="I91" i="2"/>
  <c r="J91" i="2"/>
  <c r="K91" i="2"/>
  <c r="L91" i="2"/>
  <c r="I92" i="2"/>
  <c r="J92" i="2"/>
  <c r="K92" i="2"/>
  <c r="L92" i="2"/>
  <c r="I93" i="2"/>
  <c r="J93" i="2"/>
  <c r="K93" i="2"/>
  <c r="L93" i="2"/>
  <c r="I94" i="2"/>
  <c r="J94" i="2"/>
  <c r="K94" i="2"/>
  <c r="L94" i="2"/>
  <c r="I95" i="2"/>
  <c r="J95" i="2"/>
  <c r="K95" i="2"/>
  <c r="L95" i="2"/>
  <c r="I96" i="2"/>
  <c r="J96" i="2"/>
  <c r="K96" i="2"/>
  <c r="L96" i="2"/>
  <c r="I97" i="2"/>
  <c r="J97" i="2"/>
  <c r="K97" i="2"/>
  <c r="L97" i="2"/>
  <c r="I98" i="2"/>
  <c r="J98" i="2"/>
  <c r="K98" i="2"/>
  <c r="L98" i="2"/>
  <c r="I99" i="2"/>
  <c r="J99" i="2"/>
  <c r="K99" i="2"/>
  <c r="L99" i="2"/>
  <c r="I100" i="2"/>
  <c r="J100" i="2"/>
  <c r="K100" i="2"/>
  <c r="L100" i="2"/>
  <c r="I101" i="2"/>
  <c r="J101" i="2"/>
  <c r="K101" i="2"/>
  <c r="L101" i="2"/>
  <c r="I102" i="2"/>
  <c r="J102" i="2"/>
  <c r="K102" i="2"/>
  <c r="L102" i="2"/>
  <c r="I103" i="2"/>
  <c r="J103" i="2"/>
  <c r="K103" i="2"/>
  <c r="L103" i="2"/>
  <c r="I104" i="2"/>
  <c r="J104" i="2"/>
  <c r="K104" i="2"/>
  <c r="L104" i="2"/>
  <c r="I105" i="2"/>
  <c r="J105" i="2"/>
  <c r="K105" i="2"/>
  <c r="L105" i="2"/>
  <c r="I106" i="2"/>
  <c r="J106" i="2"/>
  <c r="K106" i="2"/>
  <c r="L106" i="2"/>
  <c r="I107" i="2"/>
  <c r="J107" i="2"/>
  <c r="K107" i="2"/>
  <c r="L107" i="2"/>
  <c r="I108" i="2"/>
  <c r="J108" i="2"/>
  <c r="K108" i="2"/>
  <c r="L108" i="2"/>
  <c r="I109" i="2"/>
  <c r="J109" i="2"/>
  <c r="K109" i="2"/>
  <c r="L109" i="2"/>
  <c r="I110" i="2"/>
  <c r="J110" i="2"/>
  <c r="K110" i="2"/>
  <c r="L110" i="2"/>
  <c r="I111" i="2"/>
  <c r="J111" i="2"/>
  <c r="K111" i="2"/>
  <c r="L111" i="2"/>
  <c r="I112" i="2"/>
  <c r="J112" i="2"/>
  <c r="K112" i="2"/>
  <c r="L112" i="2"/>
  <c r="I113" i="2"/>
  <c r="J113" i="2"/>
  <c r="K113" i="2"/>
  <c r="L113" i="2"/>
  <c r="I114" i="2"/>
  <c r="J114" i="2"/>
  <c r="K114" i="2"/>
  <c r="L114" i="2"/>
  <c r="I115" i="2"/>
  <c r="J115" i="2"/>
  <c r="K115" i="2"/>
  <c r="L115" i="2"/>
  <c r="I116" i="2"/>
  <c r="J116" i="2"/>
  <c r="K116" i="2"/>
  <c r="L116" i="2"/>
  <c r="I117" i="2"/>
  <c r="J117" i="2"/>
  <c r="K117" i="2"/>
  <c r="L117" i="2"/>
  <c r="I118" i="2"/>
  <c r="J118" i="2"/>
  <c r="K118" i="2"/>
  <c r="L118" i="2"/>
  <c r="I119" i="2"/>
  <c r="J119" i="2"/>
  <c r="K119" i="2"/>
  <c r="L119" i="2"/>
  <c r="I120" i="2"/>
  <c r="J120" i="2"/>
  <c r="K120" i="2"/>
  <c r="L120" i="2"/>
  <c r="I121" i="2"/>
  <c r="J121" i="2"/>
  <c r="K121" i="2"/>
  <c r="L121" i="2"/>
  <c r="I122" i="2"/>
  <c r="J122" i="2"/>
  <c r="K122" i="2"/>
  <c r="L122" i="2"/>
  <c r="I123" i="2"/>
  <c r="J123" i="2"/>
  <c r="K123" i="2"/>
  <c r="L123" i="2"/>
  <c r="I124" i="2"/>
  <c r="J124" i="2"/>
  <c r="K124" i="2"/>
  <c r="L124" i="2"/>
  <c r="I125" i="2"/>
  <c r="J125" i="2"/>
  <c r="K125" i="2"/>
  <c r="L125" i="2"/>
  <c r="I126" i="2"/>
  <c r="J126" i="2"/>
  <c r="K126" i="2"/>
  <c r="L126" i="2"/>
  <c r="I127" i="2"/>
  <c r="J127" i="2"/>
  <c r="K127" i="2"/>
  <c r="L127" i="2"/>
  <c r="I128" i="2"/>
  <c r="J128" i="2"/>
  <c r="K128" i="2"/>
  <c r="L128" i="2"/>
  <c r="I129" i="2"/>
  <c r="J129" i="2"/>
  <c r="K129" i="2"/>
  <c r="L129" i="2"/>
  <c r="I130" i="2"/>
  <c r="J130" i="2"/>
  <c r="K130" i="2"/>
  <c r="L130" i="2"/>
  <c r="I131" i="2"/>
  <c r="J131" i="2"/>
  <c r="K131" i="2"/>
  <c r="L131" i="2"/>
  <c r="I132" i="2"/>
  <c r="J132" i="2"/>
  <c r="K132" i="2"/>
  <c r="L132" i="2"/>
  <c r="I133" i="2"/>
  <c r="J133" i="2"/>
  <c r="K133" i="2"/>
  <c r="L133" i="2"/>
  <c r="I134" i="2"/>
  <c r="J134" i="2"/>
  <c r="K134" i="2"/>
  <c r="L134" i="2"/>
  <c r="I135" i="2"/>
  <c r="J135" i="2"/>
  <c r="K135" i="2"/>
  <c r="L135" i="2"/>
  <c r="I136" i="2"/>
  <c r="J136" i="2"/>
  <c r="K136" i="2"/>
  <c r="L136" i="2"/>
  <c r="I137" i="2"/>
  <c r="J137" i="2"/>
  <c r="K137" i="2"/>
  <c r="L137" i="2"/>
  <c r="I138" i="2"/>
  <c r="J138" i="2"/>
  <c r="K138" i="2"/>
  <c r="L138" i="2"/>
  <c r="I139" i="2"/>
  <c r="J139" i="2"/>
  <c r="K139" i="2"/>
  <c r="L139" i="2"/>
  <c r="I140" i="2"/>
  <c r="J140" i="2"/>
  <c r="K140" i="2"/>
  <c r="L140" i="2"/>
  <c r="I141" i="2"/>
  <c r="J141" i="2"/>
  <c r="K141" i="2"/>
  <c r="L141" i="2"/>
  <c r="I142" i="2"/>
  <c r="J142" i="2"/>
  <c r="K142" i="2"/>
  <c r="L142" i="2"/>
  <c r="I143" i="2"/>
  <c r="J143" i="2"/>
  <c r="K143" i="2"/>
  <c r="L143" i="2"/>
  <c r="I144" i="2"/>
  <c r="J144" i="2"/>
  <c r="K144" i="2"/>
  <c r="L144" i="2"/>
  <c r="I145" i="2"/>
  <c r="J145" i="2"/>
  <c r="K145" i="2"/>
  <c r="L145" i="2"/>
  <c r="I146" i="2"/>
  <c r="J146" i="2"/>
  <c r="K146" i="2"/>
  <c r="L146" i="2"/>
  <c r="I147" i="2"/>
  <c r="J147" i="2"/>
  <c r="K147" i="2"/>
  <c r="L147" i="2"/>
  <c r="I148" i="2"/>
  <c r="J148" i="2"/>
  <c r="K148" i="2"/>
  <c r="L148" i="2"/>
  <c r="I149" i="2"/>
  <c r="J149" i="2"/>
  <c r="K149" i="2"/>
  <c r="L149" i="2"/>
  <c r="I150" i="2"/>
  <c r="J150" i="2"/>
  <c r="K150" i="2"/>
  <c r="L150" i="2"/>
  <c r="I151" i="2"/>
  <c r="J151" i="2"/>
  <c r="K151" i="2"/>
  <c r="L151" i="2"/>
  <c r="I152" i="2"/>
  <c r="J152" i="2"/>
  <c r="K152" i="2"/>
  <c r="L152" i="2"/>
  <c r="I153" i="2"/>
  <c r="J153" i="2"/>
  <c r="K153" i="2"/>
  <c r="L153" i="2"/>
  <c r="I154" i="2"/>
  <c r="J154" i="2"/>
  <c r="K154" i="2"/>
  <c r="L154" i="2"/>
  <c r="I155" i="2"/>
  <c r="J155" i="2"/>
  <c r="K155" i="2"/>
  <c r="L155" i="2"/>
  <c r="I156" i="2"/>
  <c r="J156" i="2"/>
  <c r="K156" i="2"/>
  <c r="L156" i="2"/>
  <c r="I157" i="2"/>
  <c r="J157" i="2"/>
  <c r="K157" i="2"/>
  <c r="L157" i="2"/>
  <c r="I158" i="2"/>
  <c r="J158" i="2"/>
  <c r="K158" i="2"/>
  <c r="L158" i="2"/>
  <c r="I159" i="2"/>
  <c r="J159" i="2"/>
  <c r="K159" i="2"/>
  <c r="L159" i="2"/>
  <c r="I160" i="2"/>
  <c r="J160" i="2"/>
  <c r="K160" i="2"/>
  <c r="L160" i="2"/>
  <c r="I161" i="2"/>
  <c r="J161" i="2"/>
  <c r="K161" i="2"/>
  <c r="L161" i="2"/>
  <c r="I162" i="2"/>
  <c r="J162" i="2"/>
  <c r="K162" i="2"/>
  <c r="L162" i="2"/>
  <c r="I163" i="2"/>
  <c r="J163" i="2"/>
  <c r="K163" i="2"/>
  <c r="L163" i="2"/>
  <c r="I164" i="2"/>
  <c r="J164" i="2"/>
  <c r="K164" i="2"/>
  <c r="L164" i="2"/>
  <c r="I165" i="2"/>
  <c r="J165" i="2"/>
  <c r="K165" i="2"/>
  <c r="L165" i="2"/>
  <c r="I166" i="2"/>
  <c r="J166" i="2"/>
  <c r="K166" i="2"/>
  <c r="L166" i="2"/>
  <c r="I167" i="2"/>
  <c r="J167" i="2"/>
  <c r="K167" i="2"/>
  <c r="L167" i="2"/>
  <c r="I168" i="2"/>
  <c r="J168" i="2"/>
  <c r="K168" i="2"/>
  <c r="L168" i="2"/>
  <c r="I169" i="2"/>
  <c r="J169" i="2"/>
  <c r="K169" i="2"/>
  <c r="L169" i="2"/>
  <c r="I170" i="2"/>
  <c r="J170" i="2"/>
  <c r="K170" i="2"/>
  <c r="L170" i="2"/>
  <c r="I171" i="2"/>
  <c r="J171" i="2"/>
  <c r="K171" i="2"/>
  <c r="L171" i="2"/>
  <c r="I172" i="2"/>
  <c r="J172" i="2"/>
  <c r="K172" i="2"/>
  <c r="L172" i="2"/>
  <c r="I173" i="2"/>
  <c r="J173" i="2"/>
  <c r="K173" i="2"/>
  <c r="L173" i="2"/>
  <c r="I174" i="2"/>
  <c r="J174" i="2"/>
  <c r="K174" i="2"/>
  <c r="L174" i="2"/>
  <c r="I175" i="2"/>
  <c r="J175" i="2"/>
  <c r="K175" i="2"/>
  <c r="L175" i="2"/>
  <c r="I176" i="2"/>
  <c r="J176" i="2"/>
  <c r="K176" i="2"/>
  <c r="L176" i="2"/>
  <c r="I177" i="2"/>
  <c r="J177" i="2"/>
  <c r="K177" i="2"/>
  <c r="L177" i="2"/>
  <c r="I178" i="2"/>
  <c r="J178" i="2"/>
  <c r="K178" i="2"/>
  <c r="L178" i="2"/>
  <c r="I179" i="2"/>
  <c r="J179" i="2"/>
  <c r="K179" i="2"/>
  <c r="L179" i="2"/>
  <c r="I180" i="2"/>
  <c r="J180" i="2"/>
  <c r="K180" i="2"/>
  <c r="L180" i="2"/>
  <c r="I181" i="2"/>
  <c r="J181" i="2"/>
  <c r="K181" i="2"/>
  <c r="L181" i="2"/>
  <c r="I182" i="2"/>
  <c r="J182" i="2"/>
  <c r="K182" i="2"/>
  <c r="L182" i="2"/>
  <c r="I183" i="2"/>
  <c r="J183" i="2"/>
  <c r="K183" i="2"/>
  <c r="L183" i="2"/>
  <c r="I184" i="2"/>
  <c r="J184" i="2"/>
  <c r="K184" i="2"/>
  <c r="L184" i="2"/>
  <c r="I185" i="2"/>
  <c r="J185" i="2"/>
  <c r="K185" i="2"/>
  <c r="L185" i="2"/>
  <c r="I186" i="2"/>
  <c r="J186" i="2"/>
  <c r="K186" i="2"/>
  <c r="L186" i="2"/>
  <c r="I187" i="2"/>
  <c r="J187" i="2"/>
  <c r="K187" i="2"/>
  <c r="L187" i="2"/>
  <c r="I188" i="2"/>
  <c r="J188" i="2"/>
  <c r="K188" i="2"/>
  <c r="L188" i="2"/>
  <c r="I189" i="2"/>
  <c r="J189" i="2"/>
  <c r="K189" i="2"/>
  <c r="L189" i="2"/>
  <c r="I190" i="2"/>
  <c r="J190" i="2"/>
  <c r="K190" i="2"/>
  <c r="L190" i="2"/>
  <c r="I191" i="2"/>
  <c r="J191" i="2"/>
  <c r="K191" i="2"/>
  <c r="L191" i="2"/>
  <c r="I192" i="2"/>
  <c r="J192" i="2"/>
  <c r="K192" i="2"/>
  <c r="L192" i="2"/>
  <c r="I193" i="2"/>
  <c r="J193" i="2"/>
  <c r="K193" i="2"/>
  <c r="L193" i="2"/>
  <c r="I194" i="2"/>
  <c r="J194" i="2"/>
  <c r="K194" i="2"/>
  <c r="L194" i="2"/>
  <c r="I195" i="2"/>
  <c r="J195" i="2"/>
  <c r="K195" i="2"/>
  <c r="L195" i="2"/>
  <c r="I196" i="2"/>
  <c r="J196" i="2"/>
  <c r="K196" i="2"/>
  <c r="L196" i="2"/>
  <c r="I197" i="2"/>
  <c r="J197" i="2"/>
  <c r="K197" i="2"/>
  <c r="L197" i="2"/>
  <c r="I198" i="2"/>
  <c r="J198" i="2"/>
  <c r="K198" i="2"/>
  <c r="L198" i="2"/>
  <c r="I199" i="2"/>
  <c r="J199" i="2"/>
  <c r="K199" i="2"/>
  <c r="L199" i="2"/>
  <c r="I200" i="2"/>
  <c r="J200" i="2"/>
  <c r="K200" i="2"/>
  <c r="L200" i="2"/>
  <c r="I201" i="2"/>
  <c r="J201" i="2"/>
  <c r="K201" i="2"/>
  <c r="L201" i="2"/>
  <c r="I202" i="2"/>
  <c r="J202" i="2"/>
  <c r="K202" i="2"/>
  <c r="L202" i="2"/>
  <c r="I203" i="2"/>
  <c r="J203" i="2"/>
  <c r="K203" i="2"/>
  <c r="L203" i="2"/>
  <c r="I204" i="2"/>
  <c r="J204" i="2"/>
  <c r="K204" i="2"/>
  <c r="L204" i="2"/>
  <c r="I205" i="2"/>
  <c r="J205" i="2"/>
  <c r="K205" i="2"/>
  <c r="L205" i="2"/>
  <c r="I206" i="2"/>
  <c r="J206" i="2"/>
  <c r="K206" i="2"/>
  <c r="L206" i="2"/>
  <c r="I207" i="2"/>
  <c r="J207" i="2"/>
  <c r="K207" i="2"/>
  <c r="L207" i="2"/>
  <c r="I208" i="2"/>
  <c r="J208" i="2"/>
  <c r="K208" i="2"/>
  <c r="L208" i="2"/>
  <c r="I209" i="2"/>
  <c r="J209" i="2"/>
  <c r="K209" i="2"/>
  <c r="L209" i="2"/>
  <c r="I210" i="2"/>
  <c r="J210" i="2"/>
  <c r="K210" i="2"/>
  <c r="L210" i="2"/>
  <c r="I211" i="2"/>
  <c r="J211" i="2"/>
  <c r="K211" i="2"/>
  <c r="L211" i="2"/>
  <c r="I212" i="2"/>
  <c r="J212" i="2"/>
  <c r="K212" i="2"/>
  <c r="L212" i="2"/>
  <c r="I213" i="2"/>
  <c r="J213" i="2"/>
  <c r="K213" i="2"/>
  <c r="L213" i="2"/>
  <c r="I214" i="2"/>
  <c r="J214" i="2"/>
  <c r="K214" i="2"/>
  <c r="L214" i="2"/>
  <c r="I215" i="2"/>
  <c r="J215" i="2"/>
  <c r="K215" i="2"/>
  <c r="L215" i="2"/>
  <c r="I216" i="2"/>
  <c r="J216" i="2"/>
  <c r="K216" i="2"/>
  <c r="L216" i="2"/>
  <c r="I217" i="2"/>
  <c r="J217" i="2"/>
  <c r="K217" i="2"/>
  <c r="L217" i="2"/>
  <c r="I218" i="2"/>
  <c r="J218" i="2"/>
  <c r="K218" i="2"/>
  <c r="L218" i="2"/>
  <c r="I219" i="2"/>
  <c r="J219" i="2"/>
  <c r="K219" i="2"/>
  <c r="L219" i="2"/>
  <c r="I220" i="2"/>
  <c r="J220" i="2"/>
  <c r="K220" i="2"/>
  <c r="L220" i="2"/>
  <c r="I221" i="2"/>
  <c r="J221" i="2"/>
  <c r="K221" i="2"/>
  <c r="L221" i="2"/>
  <c r="I222" i="2"/>
  <c r="J222" i="2"/>
  <c r="K222" i="2"/>
  <c r="L222" i="2"/>
  <c r="I223" i="2"/>
  <c r="J223" i="2"/>
  <c r="K223" i="2"/>
  <c r="L223" i="2"/>
  <c r="I224" i="2"/>
  <c r="J224" i="2"/>
  <c r="K224" i="2"/>
  <c r="L224" i="2"/>
  <c r="I225" i="2"/>
  <c r="J225" i="2"/>
  <c r="K225" i="2"/>
  <c r="L225" i="2"/>
  <c r="I226" i="2"/>
  <c r="J226" i="2"/>
  <c r="K226" i="2"/>
  <c r="L226" i="2"/>
  <c r="I227" i="2"/>
  <c r="J227" i="2"/>
  <c r="K227" i="2"/>
  <c r="L227" i="2"/>
  <c r="I228" i="2"/>
  <c r="J228" i="2"/>
  <c r="K228" i="2"/>
  <c r="L228" i="2"/>
  <c r="I229" i="2"/>
  <c r="J229" i="2"/>
  <c r="K229" i="2"/>
  <c r="L229" i="2"/>
  <c r="I230" i="2"/>
  <c r="J230" i="2"/>
  <c r="K230" i="2"/>
  <c r="L230" i="2"/>
  <c r="I231" i="2"/>
  <c r="J231" i="2"/>
  <c r="K231" i="2"/>
  <c r="L231" i="2"/>
  <c r="I232" i="2"/>
  <c r="J232" i="2"/>
  <c r="K232" i="2"/>
  <c r="L232" i="2"/>
  <c r="I233" i="2"/>
  <c r="J233" i="2"/>
  <c r="K233" i="2"/>
  <c r="L233" i="2"/>
  <c r="I234" i="2"/>
  <c r="J234" i="2"/>
  <c r="K234" i="2"/>
  <c r="L234" i="2"/>
  <c r="I235" i="2"/>
  <c r="J235" i="2"/>
  <c r="K235" i="2"/>
  <c r="L235" i="2"/>
  <c r="I236" i="2"/>
  <c r="J236" i="2"/>
  <c r="K236" i="2"/>
  <c r="L236" i="2"/>
  <c r="I237" i="2"/>
  <c r="J237" i="2"/>
  <c r="K237" i="2"/>
  <c r="L237" i="2"/>
  <c r="I238" i="2"/>
  <c r="J238" i="2"/>
  <c r="K238" i="2"/>
  <c r="L238" i="2"/>
  <c r="I239" i="2"/>
  <c r="J239" i="2"/>
  <c r="K239" i="2"/>
  <c r="L239" i="2"/>
  <c r="I240" i="2"/>
  <c r="J240" i="2"/>
  <c r="K240" i="2"/>
  <c r="L240" i="2"/>
  <c r="I241" i="2"/>
  <c r="J241" i="2"/>
  <c r="K241" i="2"/>
  <c r="L241" i="2"/>
  <c r="I242" i="2"/>
  <c r="J242" i="2"/>
  <c r="K242" i="2"/>
  <c r="L242" i="2"/>
  <c r="I243" i="2"/>
  <c r="J243" i="2"/>
  <c r="K243" i="2"/>
  <c r="L243" i="2"/>
  <c r="I244" i="2"/>
  <c r="J244" i="2"/>
  <c r="K244" i="2"/>
  <c r="L244" i="2"/>
  <c r="I245" i="2"/>
  <c r="J245" i="2"/>
  <c r="K245" i="2"/>
  <c r="L245" i="2"/>
  <c r="I246" i="2"/>
  <c r="J246" i="2"/>
  <c r="K246" i="2"/>
  <c r="L246" i="2"/>
  <c r="I247" i="2"/>
  <c r="J247" i="2"/>
  <c r="K247" i="2"/>
  <c r="L247" i="2"/>
  <c r="I248" i="2"/>
  <c r="J248" i="2"/>
  <c r="K248" i="2"/>
  <c r="L248" i="2"/>
  <c r="I249" i="2"/>
  <c r="J249" i="2"/>
  <c r="K249" i="2"/>
  <c r="L249" i="2"/>
  <c r="I250" i="2"/>
  <c r="J250" i="2"/>
  <c r="K250" i="2"/>
  <c r="L250" i="2"/>
  <c r="I251" i="2"/>
  <c r="J251" i="2"/>
  <c r="K251" i="2"/>
  <c r="L251" i="2"/>
  <c r="I252" i="2"/>
  <c r="J252" i="2"/>
  <c r="K252" i="2"/>
  <c r="L252" i="2"/>
  <c r="I253" i="2"/>
  <c r="J253" i="2"/>
  <c r="K253" i="2"/>
  <c r="L253" i="2"/>
  <c r="I254" i="2"/>
  <c r="J254" i="2"/>
  <c r="K254" i="2"/>
  <c r="L254" i="2"/>
  <c r="I255" i="2"/>
  <c r="J255" i="2"/>
  <c r="K255" i="2"/>
  <c r="L255" i="2"/>
  <c r="I256" i="2"/>
  <c r="J256" i="2"/>
  <c r="K256" i="2"/>
  <c r="L256" i="2"/>
  <c r="I257" i="2"/>
  <c r="J257" i="2"/>
  <c r="K257" i="2"/>
  <c r="L257" i="2"/>
  <c r="I258" i="2"/>
  <c r="J258" i="2"/>
  <c r="K258" i="2"/>
  <c r="L258" i="2"/>
  <c r="I259" i="2"/>
  <c r="J259" i="2"/>
  <c r="K259" i="2"/>
  <c r="L259" i="2"/>
  <c r="I260" i="2"/>
  <c r="J260" i="2"/>
  <c r="K260" i="2"/>
  <c r="L260" i="2"/>
  <c r="I261" i="2"/>
  <c r="J261" i="2"/>
  <c r="K261" i="2"/>
  <c r="L261" i="2"/>
  <c r="I262" i="2"/>
  <c r="J262" i="2"/>
  <c r="K262" i="2"/>
  <c r="L262" i="2"/>
  <c r="I263" i="2"/>
  <c r="J263" i="2"/>
  <c r="K263" i="2"/>
  <c r="L263" i="2"/>
  <c r="I264" i="2"/>
  <c r="J264" i="2"/>
  <c r="K264" i="2"/>
  <c r="L264" i="2"/>
  <c r="I265" i="2"/>
  <c r="J265" i="2"/>
  <c r="K265" i="2"/>
  <c r="L265" i="2"/>
  <c r="I266" i="2"/>
  <c r="J266" i="2"/>
  <c r="K266" i="2"/>
  <c r="L266" i="2"/>
  <c r="I267" i="2"/>
  <c r="J267" i="2"/>
  <c r="K267" i="2"/>
  <c r="L267" i="2"/>
  <c r="I268" i="2"/>
  <c r="J268" i="2"/>
  <c r="K268" i="2"/>
  <c r="L268" i="2"/>
  <c r="I269" i="2"/>
  <c r="J269" i="2"/>
  <c r="K269" i="2"/>
  <c r="L269" i="2"/>
  <c r="I270" i="2"/>
  <c r="J270" i="2"/>
  <c r="K270" i="2"/>
  <c r="L270" i="2"/>
  <c r="I271" i="2"/>
  <c r="J271" i="2"/>
  <c r="K271" i="2"/>
  <c r="L271" i="2"/>
  <c r="I272" i="2"/>
  <c r="J272" i="2"/>
  <c r="K272" i="2"/>
  <c r="L272" i="2"/>
  <c r="I273" i="2"/>
  <c r="J273" i="2"/>
  <c r="K273" i="2"/>
  <c r="L273" i="2"/>
  <c r="I274" i="2"/>
  <c r="J274" i="2"/>
  <c r="K274" i="2"/>
  <c r="L274" i="2"/>
  <c r="I275" i="2"/>
  <c r="J275" i="2"/>
  <c r="K275" i="2"/>
  <c r="L275" i="2"/>
  <c r="I276" i="2"/>
  <c r="J276" i="2"/>
  <c r="K276" i="2"/>
  <c r="L276" i="2"/>
  <c r="I277" i="2"/>
  <c r="J277" i="2"/>
  <c r="K277" i="2"/>
  <c r="L277" i="2"/>
  <c r="I278" i="2"/>
  <c r="J278" i="2"/>
  <c r="K278" i="2"/>
  <c r="L278" i="2"/>
  <c r="I279" i="2"/>
  <c r="J279" i="2"/>
  <c r="K279" i="2"/>
  <c r="L279" i="2"/>
  <c r="I280" i="2"/>
  <c r="J280" i="2"/>
  <c r="K280" i="2"/>
  <c r="L280" i="2"/>
  <c r="I281" i="2"/>
  <c r="J281" i="2"/>
  <c r="K281" i="2"/>
  <c r="L281" i="2"/>
  <c r="I282" i="2"/>
  <c r="J282" i="2"/>
  <c r="K282" i="2"/>
  <c r="L282" i="2"/>
  <c r="I283" i="2"/>
  <c r="J283" i="2"/>
  <c r="K283" i="2"/>
  <c r="L283" i="2"/>
  <c r="I284" i="2"/>
  <c r="J284" i="2"/>
  <c r="K284" i="2"/>
  <c r="L284" i="2"/>
  <c r="I285" i="2"/>
  <c r="J285" i="2"/>
  <c r="K285" i="2"/>
  <c r="L285" i="2"/>
  <c r="I286" i="2"/>
  <c r="J286" i="2"/>
  <c r="K286" i="2"/>
  <c r="L286" i="2"/>
  <c r="I287" i="2"/>
  <c r="J287" i="2"/>
  <c r="K287" i="2"/>
  <c r="L287" i="2"/>
  <c r="I288" i="2"/>
  <c r="J288" i="2"/>
  <c r="K288" i="2"/>
  <c r="L288" i="2"/>
  <c r="I289" i="2"/>
  <c r="J289" i="2"/>
  <c r="K289" i="2"/>
  <c r="L289" i="2"/>
  <c r="I290" i="2"/>
  <c r="J290" i="2"/>
  <c r="K290" i="2"/>
  <c r="L290" i="2"/>
  <c r="I291" i="2"/>
  <c r="J291" i="2"/>
  <c r="K291" i="2"/>
  <c r="L291" i="2"/>
  <c r="I292" i="2"/>
  <c r="J292" i="2"/>
  <c r="K292" i="2"/>
  <c r="L292" i="2"/>
  <c r="I293" i="2"/>
  <c r="J293" i="2"/>
  <c r="K293" i="2"/>
  <c r="L293" i="2"/>
  <c r="I294" i="2"/>
  <c r="J294" i="2"/>
  <c r="K294" i="2"/>
  <c r="L294" i="2"/>
  <c r="I295" i="2"/>
  <c r="J295" i="2"/>
  <c r="K295" i="2"/>
  <c r="L295" i="2"/>
  <c r="I296" i="2"/>
  <c r="J296" i="2"/>
  <c r="K296" i="2"/>
  <c r="L296" i="2"/>
  <c r="I297" i="2"/>
  <c r="J297" i="2"/>
  <c r="K297" i="2"/>
  <c r="L297" i="2"/>
  <c r="I298" i="2"/>
  <c r="J298" i="2"/>
  <c r="K298" i="2"/>
  <c r="L298" i="2"/>
  <c r="I299" i="2"/>
  <c r="J299" i="2"/>
  <c r="K299" i="2"/>
  <c r="L299" i="2"/>
  <c r="I300" i="2"/>
  <c r="J300" i="2"/>
  <c r="K300" i="2"/>
  <c r="L300" i="2"/>
  <c r="I301" i="2"/>
  <c r="J301" i="2"/>
  <c r="K301" i="2"/>
  <c r="L301" i="2"/>
  <c r="I302" i="2"/>
  <c r="J302" i="2"/>
  <c r="K302" i="2"/>
  <c r="L302" i="2"/>
  <c r="I303" i="2"/>
  <c r="J303" i="2"/>
  <c r="K303" i="2"/>
  <c r="L303" i="2"/>
  <c r="I304" i="2"/>
  <c r="J304" i="2"/>
  <c r="K304" i="2"/>
  <c r="L304" i="2"/>
  <c r="I305" i="2"/>
  <c r="J305" i="2"/>
  <c r="K305" i="2"/>
  <c r="L305" i="2"/>
  <c r="I306" i="2"/>
  <c r="J306" i="2"/>
  <c r="K306" i="2"/>
  <c r="L306" i="2"/>
  <c r="I307" i="2"/>
  <c r="J307" i="2"/>
  <c r="K307" i="2"/>
  <c r="L307" i="2"/>
  <c r="I308" i="2"/>
  <c r="J308" i="2"/>
  <c r="K308" i="2"/>
  <c r="L308" i="2"/>
  <c r="I309" i="2"/>
  <c r="J309" i="2"/>
  <c r="K309" i="2"/>
  <c r="L309" i="2"/>
  <c r="I310" i="2"/>
  <c r="J310" i="2"/>
  <c r="K310" i="2"/>
  <c r="L310" i="2"/>
  <c r="I311" i="2"/>
  <c r="J311" i="2"/>
  <c r="K311" i="2"/>
  <c r="L311" i="2"/>
  <c r="I312" i="2"/>
  <c r="J312" i="2"/>
  <c r="K312" i="2"/>
  <c r="L312" i="2"/>
  <c r="I313" i="2"/>
  <c r="J313" i="2"/>
  <c r="K313" i="2"/>
  <c r="L313" i="2"/>
  <c r="I314" i="2"/>
  <c r="J314" i="2"/>
  <c r="K314" i="2"/>
  <c r="L314" i="2"/>
  <c r="I315" i="2"/>
  <c r="J315" i="2"/>
  <c r="K315" i="2"/>
  <c r="L315" i="2"/>
  <c r="I316" i="2"/>
  <c r="J316" i="2"/>
  <c r="K316" i="2"/>
  <c r="L316" i="2"/>
  <c r="I317" i="2"/>
  <c r="J317" i="2"/>
  <c r="K317" i="2"/>
  <c r="L317" i="2"/>
  <c r="I318" i="2"/>
  <c r="J318" i="2"/>
  <c r="K318" i="2"/>
  <c r="L318" i="2"/>
  <c r="I319" i="2"/>
  <c r="J319" i="2"/>
  <c r="K319" i="2"/>
  <c r="L319" i="2"/>
  <c r="I320" i="2"/>
  <c r="J320" i="2"/>
  <c r="K320" i="2"/>
  <c r="L320" i="2"/>
  <c r="I321" i="2"/>
  <c r="J321" i="2"/>
  <c r="K321" i="2"/>
  <c r="L321" i="2"/>
  <c r="I322" i="2"/>
  <c r="J322" i="2"/>
  <c r="K322" i="2"/>
  <c r="L322" i="2"/>
  <c r="I323" i="2"/>
  <c r="J323" i="2"/>
  <c r="K323" i="2"/>
  <c r="L323" i="2"/>
  <c r="I324" i="2"/>
  <c r="J324" i="2"/>
  <c r="K324" i="2"/>
  <c r="L324" i="2"/>
  <c r="I325" i="2"/>
  <c r="J325" i="2"/>
  <c r="K325" i="2"/>
  <c r="L325" i="2"/>
  <c r="I326" i="2"/>
  <c r="J326" i="2"/>
  <c r="K326" i="2"/>
  <c r="L326" i="2"/>
  <c r="I327" i="2"/>
  <c r="J327" i="2"/>
  <c r="K327" i="2"/>
  <c r="L327" i="2"/>
  <c r="I328" i="2"/>
  <c r="J328" i="2"/>
  <c r="K328" i="2"/>
  <c r="L328" i="2"/>
  <c r="I329" i="2"/>
  <c r="J329" i="2"/>
  <c r="K329" i="2"/>
  <c r="L329" i="2"/>
  <c r="I330" i="2"/>
  <c r="J330" i="2"/>
  <c r="K330" i="2"/>
  <c r="L330" i="2"/>
  <c r="I331" i="2"/>
  <c r="J331" i="2"/>
  <c r="K331" i="2"/>
  <c r="L331" i="2"/>
  <c r="I332" i="2"/>
  <c r="J332" i="2"/>
  <c r="K332" i="2"/>
  <c r="L332" i="2"/>
  <c r="I333" i="2"/>
  <c r="J333" i="2"/>
  <c r="K333" i="2"/>
  <c r="L333" i="2"/>
  <c r="I334" i="2"/>
  <c r="J334" i="2"/>
  <c r="K334" i="2"/>
  <c r="L334" i="2"/>
  <c r="I335" i="2"/>
  <c r="J335" i="2"/>
  <c r="K335" i="2"/>
  <c r="L335" i="2"/>
  <c r="I336" i="2"/>
  <c r="J336" i="2"/>
  <c r="K336" i="2"/>
  <c r="L336" i="2"/>
  <c r="I337" i="2"/>
  <c r="J337" i="2"/>
  <c r="K337" i="2"/>
  <c r="L337" i="2"/>
  <c r="I338" i="2"/>
  <c r="J338" i="2"/>
  <c r="K338" i="2"/>
  <c r="L338" i="2"/>
  <c r="I339" i="2"/>
  <c r="J339" i="2"/>
  <c r="K339" i="2"/>
  <c r="L339" i="2"/>
  <c r="I340" i="2"/>
  <c r="J340" i="2"/>
  <c r="K340" i="2"/>
  <c r="L340" i="2"/>
  <c r="I341" i="2"/>
  <c r="J341" i="2"/>
  <c r="K341" i="2"/>
  <c r="L341" i="2"/>
  <c r="I342" i="2"/>
  <c r="J342" i="2"/>
  <c r="K342" i="2"/>
  <c r="L342" i="2"/>
  <c r="I343" i="2"/>
  <c r="J343" i="2"/>
  <c r="K343" i="2"/>
  <c r="L343" i="2"/>
  <c r="I344" i="2"/>
  <c r="J344" i="2"/>
  <c r="K344" i="2"/>
  <c r="L344" i="2"/>
  <c r="I345" i="2"/>
  <c r="J345" i="2"/>
  <c r="K345" i="2"/>
  <c r="L345" i="2"/>
  <c r="I346" i="2"/>
  <c r="J346" i="2"/>
  <c r="K346" i="2"/>
  <c r="L346" i="2"/>
  <c r="I347" i="2"/>
  <c r="J347" i="2"/>
  <c r="K347" i="2"/>
  <c r="L347" i="2"/>
  <c r="I348" i="2"/>
  <c r="J348" i="2"/>
  <c r="K348" i="2"/>
  <c r="L348" i="2"/>
  <c r="I349" i="2"/>
  <c r="J349" i="2"/>
  <c r="K349" i="2"/>
  <c r="L349" i="2"/>
  <c r="I350" i="2"/>
  <c r="J350" i="2"/>
  <c r="K350" i="2"/>
  <c r="L350" i="2"/>
  <c r="I351" i="2"/>
  <c r="J351" i="2"/>
  <c r="K351" i="2"/>
  <c r="L351" i="2"/>
  <c r="I352" i="2"/>
  <c r="J352" i="2"/>
  <c r="K352" i="2"/>
  <c r="L352" i="2"/>
  <c r="I353" i="2"/>
  <c r="J353" i="2"/>
  <c r="K353" i="2"/>
  <c r="L353" i="2"/>
  <c r="I354" i="2"/>
  <c r="J354" i="2"/>
  <c r="K354" i="2"/>
  <c r="L354" i="2"/>
  <c r="I355" i="2"/>
  <c r="J355" i="2"/>
  <c r="K355" i="2"/>
  <c r="L355" i="2"/>
  <c r="I356" i="2"/>
  <c r="J356" i="2"/>
  <c r="K356" i="2"/>
  <c r="L356" i="2"/>
  <c r="I357" i="2"/>
  <c r="J357" i="2"/>
  <c r="K357" i="2"/>
  <c r="L357" i="2"/>
  <c r="I358" i="2"/>
  <c r="J358" i="2"/>
  <c r="K358" i="2"/>
  <c r="L358" i="2"/>
  <c r="I359" i="2"/>
  <c r="J359" i="2"/>
  <c r="K359" i="2"/>
  <c r="L359" i="2"/>
  <c r="I360" i="2"/>
  <c r="J360" i="2"/>
  <c r="K360" i="2"/>
  <c r="L360" i="2"/>
  <c r="I361" i="2"/>
  <c r="J361" i="2"/>
  <c r="K361" i="2"/>
  <c r="L361" i="2"/>
  <c r="I362" i="2"/>
  <c r="J362" i="2"/>
  <c r="K362" i="2"/>
  <c r="L362" i="2"/>
  <c r="I363" i="2"/>
  <c r="J363" i="2"/>
  <c r="K363" i="2"/>
  <c r="L363" i="2"/>
  <c r="I364" i="2"/>
  <c r="J364" i="2"/>
  <c r="K364" i="2"/>
  <c r="L364" i="2"/>
  <c r="I365" i="2"/>
  <c r="J365" i="2"/>
  <c r="K365" i="2"/>
  <c r="L365" i="2"/>
  <c r="I366" i="2"/>
  <c r="J366" i="2"/>
  <c r="K366" i="2"/>
  <c r="L366" i="2"/>
  <c r="I367" i="2"/>
  <c r="J367" i="2"/>
  <c r="K367" i="2"/>
  <c r="L367" i="2"/>
  <c r="I368" i="2"/>
  <c r="J368" i="2"/>
  <c r="K368" i="2"/>
  <c r="L368" i="2"/>
  <c r="I369" i="2"/>
  <c r="J369" i="2"/>
  <c r="K369" i="2"/>
  <c r="L369" i="2"/>
  <c r="I370" i="2"/>
  <c r="J370" i="2"/>
  <c r="K370" i="2"/>
  <c r="L370" i="2"/>
  <c r="I371" i="2"/>
  <c r="J371" i="2"/>
  <c r="K371" i="2"/>
  <c r="L371" i="2"/>
  <c r="I372" i="2"/>
  <c r="J372" i="2"/>
  <c r="K372" i="2"/>
  <c r="L372" i="2"/>
  <c r="I373" i="2"/>
  <c r="J373" i="2"/>
  <c r="K373" i="2"/>
  <c r="L373" i="2"/>
  <c r="I374" i="2"/>
  <c r="J374" i="2"/>
  <c r="K374" i="2"/>
  <c r="L374" i="2"/>
  <c r="I375" i="2"/>
  <c r="J375" i="2"/>
  <c r="K375" i="2"/>
  <c r="L375" i="2"/>
  <c r="I376" i="2"/>
  <c r="J376" i="2"/>
  <c r="K376" i="2"/>
  <c r="L376" i="2"/>
  <c r="I377" i="2"/>
  <c r="J377" i="2"/>
  <c r="K377" i="2"/>
  <c r="L377" i="2"/>
  <c r="I378" i="2"/>
  <c r="J378" i="2"/>
  <c r="K378" i="2"/>
  <c r="L378" i="2"/>
  <c r="I379" i="2"/>
  <c r="J379" i="2"/>
  <c r="K379" i="2"/>
  <c r="L379" i="2"/>
  <c r="I380" i="2"/>
  <c r="J380" i="2"/>
  <c r="K380" i="2"/>
  <c r="L380" i="2"/>
  <c r="I381" i="2"/>
  <c r="J381" i="2"/>
  <c r="K381" i="2"/>
  <c r="L381" i="2"/>
  <c r="I382" i="2"/>
  <c r="J382" i="2"/>
  <c r="K382" i="2"/>
  <c r="L382" i="2"/>
  <c r="I383" i="2"/>
  <c r="J383" i="2"/>
  <c r="K383" i="2"/>
  <c r="L383" i="2"/>
  <c r="I384" i="2"/>
  <c r="J384" i="2"/>
  <c r="K384" i="2"/>
  <c r="L384" i="2"/>
  <c r="I385" i="2"/>
  <c r="J385" i="2"/>
  <c r="K385" i="2"/>
  <c r="L385" i="2"/>
  <c r="I386" i="2"/>
  <c r="J386" i="2"/>
  <c r="K386" i="2"/>
  <c r="L386" i="2"/>
  <c r="I387" i="2"/>
  <c r="J387" i="2"/>
  <c r="K387" i="2"/>
  <c r="L387" i="2"/>
  <c r="I388" i="2"/>
  <c r="J388" i="2"/>
  <c r="K388" i="2"/>
  <c r="L388" i="2"/>
  <c r="I389" i="2"/>
  <c r="J389" i="2"/>
  <c r="K389" i="2"/>
  <c r="L389" i="2"/>
  <c r="I390" i="2"/>
  <c r="J390" i="2"/>
  <c r="K390" i="2"/>
  <c r="L390" i="2"/>
  <c r="F393" i="1" l="1"/>
  <c r="H393" i="1" s="1"/>
  <c r="E393" i="1"/>
  <c r="F392" i="1"/>
  <c r="H392" i="1" s="1"/>
  <c r="E392" i="1"/>
  <c r="F391" i="1"/>
  <c r="H391" i="1" s="1"/>
  <c r="E391" i="1"/>
  <c r="F390" i="1"/>
  <c r="H390" i="1" s="1"/>
  <c r="E390" i="1"/>
  <c r="F389" i="1"/>
  <c r="H389" i="1" s="1"/>
  <c r="E389" i="1"/>
  <c r="F388" i="1"/>
  <c r="E388" i="1"/>
  <c r="F387" i="1"/>
  <c r="H387" i="1" s="1"/>
  <c r="E387" i="1"/>
  <c r="F386" i="1"/>
  <c r="H386" i="1" s="1"/>
  <c r="E386" i="1"/>
  <c r="F385" i="1"/>
  <c r="E385" i="1"/>
  <c r="F384" i="1"/>
  <c r="E384" i="1"/>
  <c r="F383" i="1"/>
  <c r="H383" i="1" s="1"/>
  <c r="E383" i="1"/>
  <c r="F382" i="1"/>
  <c r="E382" i="1"/>
  <c r="F381" i="1"/>
  <c r="E381" i="1"/>
  <c r="F380" i="1"/>
  <c r="E380" i="1"/>
  <c r="F379" i="1"/>
  <c r="H379" i="1" s="1"/>
  <c r="E379" i="1"/>
  <c r="F378" i="1"/>
  <c r="H378" i="1" s="1"/>
  <c r="E378" i="1"/>
  <c r="F377" i="1"/>
  <c r="E377" i="1"/>
  <c r="F376" i="1"/>
  <c r="E376" i="1"/>
  <c r="F375" i="1"/>
  <c r="H375" i="1" s="1"/>
  <c r="E375" i="1"/>
  <c r="F374" i="1"/>
  <c r="E374" i="1"/>
  <c r="F373" i="1"/>
  <c r="E373" i="1"/>
  <c r="F372" i="1"/>
  <c r="E372" i="1"/>
  <c r="F371" i="1"/>
  <c r="H371" i="1" s="1"/>
  <c r="E371" i="1"/>
  <c r="F370" i="1"/>
  <c r="H370" i="1" s="1"/>
  <c r="E370" i="1"/>
  <c r="F369" i="1"/>
  <c r="E369" i="1"/>
  <c r="F368" i="1"/>
  <c r="E368" i="1"/>
  <c r="F367" i="1"/>
  <c r="H367" i="1" s="1"/>
  <c r="E367" i="1"/>
  <c r="F366" i="1"/>
  <c r="E366" i="1"/>
  <c r="F365" i="1"/>
  <c r="E365" i="1"/>
  <c r="F364" i="1"/>
  <c r="E364" i="1"/>
  <c r="F363" i="1"/>
  <c r="H363" i="1" s="1"/>
  <c r="E363" i="1"/>
  <c r="F362" i="1"/>
  <c r="H362" i="1" s="1"/>
  <c r="E362" i="1"/>
  <c r="F361" i="1"/>
  <c r="E361" i="1"/>
  <c r="F360" i="1"/>
  <c r="E360" i="1"/>
  <c r="F359" i="1"/>
  <c r="H359" i="1" s="1"/>
  <c r="E359" i="1"/>
  <c r="F358" i="1"/>
  <c r="E358" i="1"/>
  <c r="F357" i="1"/>
  <c r="E357" i="1"/>
  <c r="F356" i="1"/>
  <c r="E356" i="1"/>
  <c r="F355" i="1"/>
  <c r="H355" i="1" s="1"/>
  <c r="E355" i="1"/>
  <c r="F354" i="1"/>
  <c r="H354" i="1" s="1"/>
  <c r="E354" i="1"/>
  <c r="F353" i="1"/>
  <c r="E353" i="1"/>
  <c r="F352" i="1"/>
  <c r="E352" i="1"/>
  <c r="F351" i="1"/>
  <c r="H351" i="1" s="1"/>
  <c r="E351" i="1"/>
  <c r="F350" i="1"/>
  <c r="E350" i="1"/>
  <c r="F349" i="1"/>
  <c r="E349" i="1"/>
  <c r="F348" i="1"/>
  <c r="E348" i="1"/>
  <c r="F347" i="1"/>
  <c r="H347" i="1" s="1"/>
  <c r="E347" i="1"/>
  <c r="F346" i="1"/>
  <c r="H346" i="1" s="1"/>
  <c r="E346" i="1"/>
  <c r="F345" i="1"/>
  <c r="E345" i="1"/>
  <c r="F344" i="1"/>
  <c r="E344" i="1"/>
  <c r="F343" i="1"/>
  <c r="H343" i="1" s="1"/>
  <c r="E343" i="1"/>
  <c r="F342" i="1"/>
  <c r="E342" i="1"/>
  <c r="F341" i="1"/>
  <c r="E341" i="1"/>
  <c r="F340" i="1"/>
  <c r="E340" i="1"/>
  <c r="F339" i="1"/>
  <c r="H339" i="1" s="1"/>
  <c r="E339" i="1"/>
  <c r="F338" i="1"/>
  <c r="H338" i="1" s="1"/>
  <c r="E338" i="1"/>
  <c r="F337" i="1"/>
  <c r="E337" i="1"/>
  <c r="F336" i="1"/>
  <c r="E336" i="1"/>
  <c r="F335" i="1"/>
  <c r="H335" i="1" s="1"/>
  <c r="E335" i="1"/>
  <c r="F334" i="1"/>
  <c r="E334" i="1"/>
  <c r="F333" i="1"/>
  <c r="E333" i="1"/>
  <c r="F332" i="1"/>
  <c r="E332" i="1"/>
  <c r="F331" i="1"/>
  <c r="H331" i="1" s="1"/>
  <c r="E331" i="1"/>
  <c r="F330" i="1"/>
  <c r="H330" i="1" s="1"/>
  <c r="E330" i="1"/>
  <c r="F329" i="1"/>
  <c r="E329" i="1"/>
  <c r="F328" i="1"/>
  <c r="E328" i="1"/>
  <c r="F327" i="1"/>
  <c r="H327" i="1" s="1"/>
  <c r="E327" i="1"/>
  <c r="F326" i="1"/>
  <c r="E326" i="1"/>
  <c r="F325" i="1"/>
  <c r="E325" i="1"/>
  <c r="F324" i="1"/>
  <c r="E324" i="1"/>
  <c r="F323" i="1"/>
  <c r="H323" i="1" s="1"/>
  <c r="E323" i="1"/>
  <c r="F322" i="1"/>
  <c r="H322" i="1" s="1"/>
  <c r="E322" i="1"/>
  <c r="F321" i="1"/>
  <c r="E321" i="1"/>
  <c r="F320" i="1"/>
  <c r="E320" i="1"/>
  <c r="F319" i="1"/>
  <c r="H319" i="1" s="1"/>
  <c r="E319" i="1"/>
  <c r="F318" i="1"/>
  <c r="E318" i="1"/>
  <c r="F317" i="1"/>
  <c r="E317" i="1"/>
  <c r="F316" i="1"/>
  <c r="E316" i="1"/>
  <c r="F315" i="1"/>
  <c r="H315" i="1" s="1"/>
  <c r="E315" i="1"/>
  <c r="F314" i="1"/>
  <c r="H314" i="1" s="1"/>
  <c r="E314" i="1"/>
  <c r="F313" i="1"/>
  <c r="E313" i="1"/>
  <c r="F312" i="1"/>
  <c r="E312" i="1"/>
  <c r="F311" i="1"/>
  <c r="H311" i="1" s="1"/>
  <c r="E311" i="1"/>
  <c r="F310" i="1"/>
  <c r="E310" i="1"/>
  <c r="F309" i="1"/>
  <c r="E309" i="1"/>
  <c r="F308" i="1"/>
  <c r="E308" i="1"/>
  <c r="F307" i="1"/>
  <c r="H307" i="1" s="1"/>
  <c r="E307" i="1"/>
  <c r="F306" i="1"/>
  <c r="H306" i="1" s="1"/>
  <c r="E306" i="1"/>
  <c r="F305" i="1"/>
  <c r="E305" i="1"/>
  <c r="F304" i="1"/>
  <c r="E304" i="1"/>
  <c r="F303" i="1"/>
  <c r="H303" i="1" s="1"/>
  <c r="E303" i="1"/>
  <c r="F302" i="1"/>
  <c r="E302" i="1"/>
  <c r="F301" i="1"/>
  <c r="E301" i="1"/>
  <c r="F300" i="1"/>
  <c r="E300" i="1"/>
  <c r="F299" i="1"/>
  <c r="H299" i="1" s="1"/>
  <c r="E299" i="1"/>
  <c r="F298" i="1"/>
  <c r="H298" i="1" s="1"/>
  <c r="E298" i="1"/>
  <c r="F297" i="1"/>
  <c r="E297" i="1"/>
  <c r="F296" i="1"/>
  <c r="E296" i="1"/>
  <c r="F295" i="1"/>
  <c r="H295" i="1" s="1"/>
  <c r="E295" i="1"/>
  <c r="F294" i="1"/>
  <c r="E294" i="1"/>
  <c r="F293" i="1"/>
  <c r="E293" i="1"/>
  <c r="F292" i="1"/>
  <c r="E292" i="1"/>
  <c r="F291" i="1"/>
  <c r="H291" i="1" s="1"/>
  <c r="E291" i="1"/>
  <c r="F290" i="1"/>
  <c r="H290" i="1" s="1"/>
  <c r="E290" i="1"/>
  <c r="F289" i="1"/>
  <c r="E289" i="1"/>
  <c r="F288" i="1"/>
  <c r="E288" i="1"/>
  <c r="F287" i="1"/>
  <c r="H287" i="1" s="1"/>
  <c r="E287" i="1"/>
  <c r="F286" i="1"/>
  <c r="E286" i="1"/>
  <c r="F285" i="1"/>
  <c r="E285" i="1"/>
  <c r="F284" i="1"/>
  <c r="E284" i="1"/>
  <c r="F283" i="1"/>
  <c r="H283" i="1" s="1"/>
  <c r="E283" i="1"/>
  <c r="F282" i="1"/>
  <c r="H282" i="1" s="1"/>
  <c r="E282" i="1"/>
  <c r="F281" i="1"/>
  <c r="E281" i="1"/>
  <c r="F280" i="1"/>
  <c r="E280" i="1"/>
  <c r="F279" i="1"/>
  <c r="H279" i="1" s="1"/>
  <c r="E279" i="1"/>
  <c r="F278" i="1"/>
  <c r="E278" i="1"/>
  <c r="F277" i="1"/>
  <c r="E277" i="1"/>
  <c r="F276" i="1"/>
  <c r="E276" i="1"/>
  <c r="F275" i="1"/>
  <c r="H275" i="1" s="1"/>
  <c r="E275" i="1"/>
  <c r="F274" i="1"/>
  <c r="H274" i="1" s="1"/>
  <c r="E274" i="1"/>
  <c r="F273" i="1"/>
  <c r="E273" i="1"/>
  <c r="F272" i="1"/>
  <c r="E272" i="1"/>
  <c r="F271" i="1"/>
  <c r="H271" i="1" s="1"/>
  <c r="E271" i="1"/>
  <c r="F270" i="1"/>
  <c r="E270" i="1"/>
  <c r="F269" i="1"/>
  <c r="E269" i="1"/>
  <c r="F268" i="1"/>
  <c r="E268" i="1"/>
  <c r="F267" i="1"/>
  <c r="H267" i="1" s="1"/>
  <c r="E267" i="1"/>
  <c r="F266" i="1"/>
  <c r="H266" i="1" s="1"/>
  <c r="E266" i="1"/>
  <c r="F265" i="1"/>
  <c r="E265" i="1"/>
  <c r="F264" i="1"/>
  <c r="E264" i="1"/>
  <c r="F263" i="1"/>
  <c r="H263" i="1" s="1"/>
  <c r="E263" i="1"/>
  <c r="F262" i="1"/>
  <c r="E262" i="1"/>
  <c r="F261" i="1"/>
  <c r="E261" i="1"/>
  <c r="F260" i="1"/>
  <c r="E260" i="1"/>
  <c r="F259" i="1"/>
  <c r="H259" i="1" s="1"/>
  <c r="E259" i="1"/>
  <c r="F258" i="1"/>
  <c r="H258" i="1" s="1"/>
  <c r="E258" i="1"/>
  <c r="F257" i="1"/>
  <c r="E257" i="1"/>
  <c r="F256" i="1"/>
  <c r="E256" i="1"/>
  <c r="F255" i="1"/>
  <c r="H255" i="1" s="1"/>
  <c r="E255" i="1"/>
  <c r="F254" i="1"/>
  <c r="E254" i="1"/>
  <c r="F253" i="1"/>
  <c r="E253" i="1"/>
  <c r="F252" i="1"/>
  <c r="E252" i="1"/>
  <c r="F251" i="1"/>
  <c r="H251" i="1" s="1"/>
  <c r="E251" i="1"/>
  <c r="F250" i="1"/>
  <c r="H250" i="1" s="1"/>
  <c r="E250" i="1"/>
  <c r="F249" i="1"/>
  <c r="E249" i="1"/>
  <c r="F248" i="1"/>
  <c r="E248" i="1"/>
  <c r="F247" i="1"/>
  <c r="H247" i="1" s="1"/>
  <c r="E247" i="1"/>
  <c r="F246" i="1"/>
  <c r="E246" i="1"/>
  <c r="F245" i="1"/>
  <c r="E245" i="1"/>
  <c r="F244" i="1"/>
  <c r="E244" i="1"/>
  <c r="F243" i="1"/>
  <c r="H243" i="1" s="1"/>
  <c r="E243" i="1"/>
  <c r="F242" i="1"/>
  <c r="H242" i="1" s="1"/>
  <c r="E242" i="1"/>
  <c r="F241" i="1"/>
  <c r="E241" i="1"/>
  <c r="F240" i="1"/>
  <c r="E240" i="1"/>
  <c r="F239" i="1"/>
  <c r="H239" i="1" s="1"/>
  <c r="E239" i="1"/>
  <c r="F238" i="1"/>
  <c r="E238" i="1"/>
  <c r="F237" i="1"/>
  <c r="E237" i="1"/>
  <c r="F236" i="1"/>
  <c r="E236" i="1"/>
  <c r="F235" i="1"/>
  <c r="H235" i="1" s="1"/>
  <c r="E235" i="1"/>
  <c r="F234" i="1"/>
  <c r="H234" i="1" s="1"/>
  <c r="E234" i="1"/>
  <c r="F233" i="1"/>
  <c r="E233" i="1"/>
  <c r="F232" i="1"/>
  <c r="E232" i="1"/>
  <c r="F231" i="1"/>
  <c r="H231" i="1" s="1"/>
  <c r="E231" i="1"/>
  <c r="F230" i="1"/>
  <c r="E230" i="1"/>
  <c r="F229" i="1"/>
  <c r="E229" i="1"/>
  <c r="F228" i="1"/>
  <c r="E228" i="1"/>
  <c r="F227" i="1"/>
  <c r="H227" i="1" s="1"/>
  <c r="E227" i="1"/>
  <c r="F226" i="1"/>
  <c r="H226" i="1" s="1"/>
  <c r="E226" i="1"/>
  <c r="F225" i="1"/>
  <c r="E225" i="1"/>
  <c r="F224" i="1"/>
  <c r="E224" i="1"/>
  <c r="F223" i="1"/>
  <c r="H223" i="1" s="1"/>
  <c r="E223" i="1"/>
  <c r="F222" i="1"/>
  <c r="E222" i="1"/>
  <c r="F221" i="1"/>
  <c r="E221" i="1"/>
  <c r="F220" i="1"/>
  <c r="E220" i="1"/>
  <c r="F219" i="1"/>
  <c r="H219" i="1" s="1"/>
  <c r="E219" i="1"/>
  <c r="F218" i="1"/>
  <c r="H218" i="1" s="1"/>
  <c r="E218" i="1"/>
  <c r="F217" i="1"/>
  <c r="E217" i="1"/>
  <c r="F216" i="1"/>
  <c r="E216" i="1"/>
  <c r="F215" i="1"/>
  <c r="H215" i="1" s="1"/>
  <c r="E215" i="1"/>
  <c r="F214" i="1"/>
  <c r="E214" i="1"/>
  <c r="F213" i="1"/>
  <c r="E213" i="1"/>
  <c r="F212" i="1"/>
  <c r="E212" i="1"/>
  <c r="F211" i="1"/>
  <c r="H211" i="1" s="1"/>
  <c r="E211" i="1"/>
  <c r="F210" i="1"/>
  <c r="H210" i="1" s="1"/>
  <c r="E210" i="1"/>
  <c r="F209" i="1"/>
  <c r="E209" i="1"/>
  <c r="F208" i="1"/>
  <c r="E208" i="1"/>
  <c r="F207" i="1"/>
  <c r="H207" i="1" s="1"/>
  <c r="E207" i="1"/>
  <c r="F206" i="1"/>
  <c r="E206" i="1"/>
  <c r="F205" i="1"/>
  <c r="E205" i="1"/>
  <c r="F204" i="1"/>
  <c r="E204" i="1"/>
  <c r="F203" i="1"/>
  <c r="H203" i="1" s="1"/>
  <c r="E203" i="1"/>
  <c r="F202" i="1"/>
  <c r="H202" i="1" s="1"/>
  <c r="E202" i="1"/>
  <c r="F201" i="1"/>
  <c r="E201" i="1"/>
  <c r="F200" i="1"/>
  <c r="E200" i="1"/>
  <c r="F199" i="1"/>
  <c r="H199" i="1" s="1"/>
  <c r="E199" i="1"/>
  <c r="F198" i="1"/>
  <c r="E198" i="1"/>
  <c r="F197" i="1"/>
  <c r="E197" i="1"/>
  <c r="F196" i="1"/>
  <c r="E196" i="1"/>
  <c r="F195" i="1"/>
  <c r="H195" i="1" s="1"/>
  <c r="E195" i="1"/>
  <c r="F194" i="1"/>
  <c r="H194" i="1" s="1"/>
  <c r="E194" i="1"/>
  <c r="F193" i="1"/>
  <c r="E193" i="1"/>
  <c r="F192" i="1"/>
  <c r="E192" i="1"/>
  <c r="F191" i="1"/>
  <c r="H191" i="1" s="1"/>
  <c r="E191" i="1"/>
  <c r="F190" i="1"/>
  <c r="E190" i="1"/>
  <c r="F189" i="1"/>
  <c r="E189" i="1"/>
  <c r="F188" i="1"/>
  <c r="E188" i="1"/>
  <c r="F187" i="1"/>
  <c r="H187" i="1" s="1"/>
  <c r="E187" i="1"/>
  <c r="F186" i="1"/>
  <c r="H186" i="1" s="1"/>
  <c r="E186" i="1"/>
  <c r="F185" i="1"/>
  <c r="E185" i="1"/>
  <c r="F184" i="1"/>
  <c r="E184" i="1"/>
  <c r="F183" i="1"/>
  <c r="H183" i="1" s="1"/>
  <c r="E183" i="1"/>
  <c r="F182" i="1"/>
  <c r="E182" i="1"/>
  <c r="F181" i="1"/>
  <c r="E181" i="1"/>
  <c r="F180" i="1"/>
  <c r="E180" i="1"/>
  <c r="F179" i="1"/>
  <c r="H179" i="1" s="1"/>
  <c r="E179" i="1"/>
  <c r="F178" i="1"/>
  <c r="H178" i="1" s="1"/>
  <c r="E178" i="1"/>
  <c r="F177" i="1"/>
  <c r="E177" i="1"/>
  <c r="F176" i="1"/>
  <c r="E176" i="1"/>
  <c r="F175" i="1"/>
  <c r="H175" i="1" s="1"/>
  <c r="E175" i="1"/>
  <c r="F174" i="1"/>
  <c r="E174" i="1"/>
  <c r="F173" i="1"/>
  <c r="E173" i="1"/>
  <c r="F172" i="1"/>
  <c r="E172" i="1"/>
  <c r="F171" i="1"/>
  <c r="H171" i="1" s="1"/>
  <c r="E171" i="1"/>
  <c r="F170" i="1"/>
  <c r="H170" i="1" s="1"/>
  <c r="E170" i="1"/>
  <c r="F169" i="1"/>
  <c r="E169" i="1"/>
  <c r="F168" i="1"/>
  <c r="E168" i="1"/>
  <c r="F167" i="1"/>
  <c r="H167" i="1" s="1"/>
  <c r="E167" i="1"/>
  <c r="F166" i="1"/>
  <c r="E166" i="1"/>
  <c r="F165" i="1"/>
  <c r="E165" i="1"/>
  <c r="F164" i="1"/>
  <c r="E164" i="1"/>
  <c r="F163" i="1"/>
  <c r="H163" i="1" s="1"/>
  <c r="E163" i="1"/>
  <c r="F162" i="1"/>
  <c r="H162" i="1" s="1"/>
  <c r="E162" i="1"/>
  <c r="F161" i="1"/>
  <c r="E161" i="1"/>
  <c r="F160" i="1"/>
  <c r="E160" i="1"/>
  <c r="F159" i="1"/>
  <c r="H159" i="1" s="1"/>
  <c r="E159" i="1"/>
  <c r="F158" i="1"/>
  <c r="E158" i="1"/>
  <c r="F157" i="1"/>
  <c r="E157" i="1"/>
  <c r="F156" i="1"/>
  <c r="E156" i="1"/>
  <c r="F155" i="1"/>
  <c r="H155" i="1" s="1"/>
  <c r="E155" i="1"/>
  <c r="F154" i="1"/>
  <c r="H154" i="1" s="1"/>
  <c r="E154" i="1"/>
  <c r="F153" i="1"/>
  <c r="E153" i="1"/>
  <c r="F152" i="1"/>
  <c r="E152" i="1"/>
  <c r="F151" i="1"/>
  <c r="H151" i="1" s="1"/>
  <c r="E151" i="1"/>
  <c r="F150" i="1"/>
  <c r="E150" i="1"/>
  <c r="F149" i="1"/>
  <c r="E149" i="1"/>
  <c r="F148" i="1"/>
  <c r="E148" i="1"/>
  <c r="F147" i="1"/>
  <c r="H147" i="1" s="1"/>
  <c r="E147" i="1"/>
  <c r="F146" i="1"/>
  <c r="H146" i="1" s="1"/>
  <c r="E146" i="1"/>
  <c r="F145" i="1"/>
  <c r="E145" i="1"/>
  <c r="F144" i="1"/>
  <c r="E144" i="1"/>
  <c r="F143" i="1"/>
  <c r="H143" i="1" s="1"/>
  <c r="E143" i="1"/>
  <c r="F142" i="1"/>
  <c r="E142" i="1"/>
  <c r="F141" i="1"/>
  <c r="E141" i="1"/>
  <c r="F140" i="1"/>
  <c r="E140" i="1"/>
  <c r="F139" i="1"/>
  <c r="H139" i="1" s="1"/>
  <c r="E139" i="1"/>
  <c r="F138" i="1"/>
  <c r="H138" i="1" s="1"/>
  <c r="E138" i="1"/>
  <c r="F137" i="1"/>
  <c r="E137" i="1"/>
  <c r="F136" i="1"/>
  <c r="E136" i="1"/>
  <c r="F135" i="1"/>
  <c r="H135" i="1" s="1"/>
  <c r="E135" i="1"/>
  <c r="F134" i="1"/>
  <c r="E134" i="1"/>
  <c r="F133" i="1"/>
  <c r="E133" i="1"/>
  <c r="F132" i="1"/>
  <c r="E132" i="1"/>
  <c r="F131" i="1"/>
  <c r="H131" i="1" s="1"/>
  <c r="E131" i="1"/>
  <c r="F130" i="1"/>
  <c r="H130" i="1" s="1"/>
  <c r="E130" i="1"/>
  <c r="F129" i="1"/>
  <c r="E129" i="1"/>
  <c r="F128" i="1"/>
  <c r="E128" i="1"/>
  <c r="F127" i="1"/>
  <c r="H127" i="1" s="1"/>
  <c r="E127" i="1"/>
  <c r="F126" i="1"/>
  <c r="E126" i="1"/>
  <c r="F125" i="1"/>
  <c r="E125" i="1"/>
  <c r="F124" i="1"/>
  <c r="E124" i="1"/>
  <c r="F123" i="1"/>
  <c r="H123" i="1" s="1"/>
  <c r="E123" i="1"/>
  <c r="F122" i="1"/>
  <c r="H122" i="1" s="1"/>
  <c r="E122" i="1"/>
  <c r="F121" i="1"/>
  <c r="E121" i="1"/>
  <c r="F120" i="1"/>
  <c r="E120" i="1"/>
  <c r="F119" i="1"/>
  <c r="H119" i="1" s="1"/>
  <c r="E119" i="1"/>
  <c r="F118" i="1"/>
  <c r="E118" i="1"/>
  <c r="F117" i="1"/>
  <c r="E117" i="1"/>
  <c r="F116" i="1"/>
  <c r="E116" i="1"/>
  <c r="F115" i="1"/>
  <c r="H115" i="1" s="1"/>
  <c r="E115" i="1"/>
  <c r="F114" i="1"/>
  <c r="H114" i="1" s="1"/>
  <c r="E114" i="1"/>
  <c r="F113" i="1"/>
  <c r="E113" i="1"/>
  <c r="F112" i="1"/>
  <c r="E112" i="1"/>
  <c r="F111" i="1"/>
  <c r="H111" i="1" s="1"/>
  <c r="E111" i="1"/>
  <c r="F110" i="1"/>
  <c r="E110" i="1"/>
  <c r="F109" i="1"/>
  <c r="E109" i="1"/>
  <c r="F108" i="1"/>
  <c r="E108" i="1"/>
  <c r="F107" i="1"/>
  <c r="H107" i="1" s="1"/>
  <c r="E107" i="1"/>
  <c r="F106" i="1"/>
  <c r="H106" i="1" s="1"/>
  <c r="E106" i="1"/>
  <c r="F105" i="1"/>
  <c r="E105" i="1"/>
  <c r="F104" i="1"/>
  <c r="E104" i="1"/>
  <c r="F103" i="1"/>
  <c r="H103" i="1" s="1"/>
  <c r="E103" i="1"/>
  <c r="F102" i="1"/>
  <c r="E102" i="1"/>
  <c r="F101" i="1"/>
  <c r="E101" i="1"/>
  <c r="F100" i="1"/>
  <c r="E100" i="1"/>
  <c r="F99" i="1"/>
  <c r="H99" i="1" s="1"/>
  <c r="E99" i="1"/>
  <c r="F98" i="1"/>
  <c r="H98" i="1" s="1"/>
  <c r="E98" i="1"/>
  <c r="F97" i="1"/>
  <c r="E97" i="1"/>
  <c r="F96" i="1"/>
  <c r="E96" i="1"/>
  <c r="F95" i="1"/>
  <c r="H95" i="1" s="1"/>
  <c r="E95" i="1"/>
  <c r="F94" i="1"/>
  <c r="E94" i="1"/>
  <c r="F93" i="1"/>
  <c r="E93" i="1"/>
  <c r="F92" i="1"/>
  <c r="E92" i="1"/>
  <c r="F91" i="1"/>
  <c r="H91" i="1" s="1"/>
  <c r="E91" i="1"/>
  <c r="F90" i="1"/>
  <c r="H90" i="1" s="1"/>
  <c r="E90" i="1"/>
  <c r="F89" i="1"/>
  <c r="E89" i="1"/>
  <c r="F88" i="1"/>
  <c r="E88" i="1"/>
  <c r="F87" i="1"/>
  <c r="H87" i="1" s="1"/>
  <c r="E87" i="1"/>
  <c r="F86" i="1"/>
  <c r="E86" i="1"/>
  <c r="F85" i="1"/>
  <c r="E85" i="1"/>
  <c r="F84" i="1"/>
  <c r="E84" i="1"/>
  <c r="F83" i="1"/>
  <c r="H83" i="1" s="1"/>
  <c r="E83" i="1"/>
  <c r="F82" i="1"/>
  <c r="H82" i="1" s="1"/>
  <c r="E82" i="1"/>
  <c r="F81" i="1"/>
  <c r="E81" i="1"/>
  <c r="F80" i="1"/>
  <c r="H80" i="1" s="1"/>
  <c r="E80" i="1"/>
  <c r="F79" i="1"/>
  <c r="H79" i="1" s="1"/>
  <c r="E79" i="1"/>
  <c r="F78" i="1"/>
  <c r="E78" i="1"/>
  <c r="F77" i="1"/>
  <c r="E77" i="1"/>
  <c r="F76" i="1"/>
  <c r="E76" i="1"/>
  <c r="F75" i="1"/>
  <c r="H75" i="1" s="1"/>
  <c r="E75" i="1"/>
  <c r="F74" i="1"/>
  <c r="H74" i="1" s="1"/>
  <c r="E74" i="1"/>
  <c r="F73" i="1"/>
  <c r="E73" i="1"/>
  <c r="F72" i="1"/>
  <c r="E72" i="1"/>
  <c r="F71" i="1"/>
  <c r="H71" i="1" s="1"/>
  <c r="E71" i="1"/>
  <c r="F70" i="1"/>
  <c r="E70" i="1"/>
  <c r="F69" i="1"/>
  <c r="E69" i="1"/>
  <c r="F68" i="1"/>
  <c r="E68" i="1"/>
  <c r="F67" i="1"/>
  <c r="H67" i="1" s="1"/>
  <c r="E67" i="1"/>
  <c r="F66" i="1"/>
  <c r="H66" i="1" s="1"/>
  <c r="E66" i="1"/>
  <c r="F65" i="1"/>
  <c r="E65" i="1"/>
  <c r="F64" i="1"/>
  <c r="E64" i="1"/>
  <c r="F63" i="1"/>
  <c r="H63" i="1" s="1"/>
  <c r="E63" i="1"/>
  <c r="F62" i="1"/>
  <c r="E62" i="1"/>
  <c r="F61" i="1"/>
  <c r="E61" i="1"/>
  <c r="F60" i="1"/>
  <c r="E60" i="1"/>
  <c r="F59" i="1"/>
  <c r="H59" i="1" s="1"/>
  <c r="E59" i="1"/>
  <c r="F58" i="1"/>
  <c r="H58" i="1" s="1"/>
  <c r="E58" i="1"/>
  <c r="F57" i="1"/>
  <c r="E57" i="1"/>
  <c r="F56" i="1"/>
  <c r="E56" i="1"/>
  <c r="F55" i="1"/>
  <c r="H55" i="1" s="1"/>
  <c r="E55" i="1"/>
  <c r="F54" i="1"/>
  <c r="E54" i="1"/>
  <c r="F53" i="1"/>
  <c r="E53" i="1"/>
  <c r="F52" i="1"/>
  <c r="E52" i="1"/>
  <c r="F51" i="1"/>
  <c r="H51" i="1" s="1"/>
  <c r="E51" i="1"/>
  <c r="F50" i="1"/>
  <c r="H50" i="1" s="1"/>
  <c r="E50" i="1"/>
  <c r="F49" i="1"/>
  <c r="E49" i="1"/>
  <c r="F48" i="1"/>
  <c r="E48" i="1"/>
  <c r="F47" i="1"/>
  <c r="H47" i="1" s="1"/>
  <c r="E47" i="1"/>
  <c r="F46" i="1"/>
  <c r="E46" i="1"/>
  <c r="F45" i="1"/>
  <c r="E45" i="1"/>
  <c r="F44" i="1"/>
  <c r="E44" i="1"/>
  <c r="F43" i="1"/>
  <c r="H43" i="1" s="1"/>
  <c r="E43" i="1"/>
  <c r="F42" i="1"/>
  <c r="H42" i="1" s="1"/>
  <c r="E42" i="1"/>
  <c r="F41" i="1"/>
  <c r="E41" i="1"/>
  <c r="F40" i="1"/>
  <c r="E40" i="1"/>
  <c r="F39" i="1"/>
  <c r="H39" i="1" s="1"/>
  <c r="E39" i="1"/>
  <c r="F38" i="1"/>
  <c r="E38" i="1"/>
  <c r="F37" i="1"/>
  <c r="H37" i="1" s="1"/>
  <c r="E37" i="1"/>
  <c r="F36" i="1"/>
  <c r="E36" i="1"/>
  <c r="F35" i="1"/>
  <c r="H35" i="1" s="1"/>
  <c r="E35" i="1"/>
  <c r="F34" i="1"/>
  <c r="H34" i="1" s="1"/>
  <c r="E34" i="1"/>
  <c r="F33" i="1"/>
  <c r="E33" i="1"/>
  <c r="F32" i="1"/>
  <c r="E32" i="1"/>
  <c r="F31" i="1"/>
  <c r="H31" i="1" s="1"/>
  <c r="E31" i="1"/>
  <c r="F30" i="1"/>
  <c r="E30" i="1"/>
  <c r="F29" i="1"/>
  <c r="H29" i="1" s="1"/>
  <c r="E29" i="1"/>
  <c r="F28" i="1"/>
  <c r="E28" i="1"/>
  <c r="F27" i="1"/>
  <c r="H27" i="1" s="1"/>
  <c r="E27" i="1"/>
  <c r="F26" i="1"/>
  <c r="H26" i="1" s="1"/>
  <c r="E26" i="1"/>
  <c r="F25" i="1"/>
  <c r="E25" i="1"/>
  <c r="F24" i="1"/>
  <c r="E24" i="1"/>
  <c r="F23" i="1"/>
  <c r="H23" i="1" s="1"/>
  <c r="E23" i="1"/>
  <c r="F22" i="1"/>
  <c r="E22" i="1"/>
  <c r="F21" i="1"/>
  <c r="H21" i="1" s="1"/>
  <c r="E21" i="1"/>
  <c r="F20" i="1"/>
  <c r="E20" i="1"/>
  <c r="F19" i="1"/>
  <c r="H19" i="1" s="1"/>
  <c r="E19" i="1"/>
  <c r="F18" i="1"/>
  <c r="H18" i="1" s="1"/>
  <c r="E18" i="1"/>
  <c r="F17" i="1"/>
  <c r="E17" i="1"/>
  <c r="F16" i="1"/>
  <c r="H16" i="1" s="1"/>
  <c r="E16" i="1"/>
  <c r="F15" i="1"/>
  <c r="H364" i="1" s="1"/>
  <c r="E15" i="1"/>
  <c r="F14" i="1"/>
  <c r="E14" i="1"/>
  <c r="F13" i="1"/>
  <c r="H13" i="1" s="1"/>
  <c r="E13" i="1"/>
  <c r="H12" i="1"/>
  <c r="F12" i="1"/>
  <c r="E12" i="1"/>
  <c r="F11" i="1"/>
  <c r="H11" i="1" s="1"/>
  <c r="E11" i="1"/>
  <c r="F10" i="1"/>
  <c r="H25" i="1" s="1"/>
  <c r="E10" i="1"/>
  <c r="G219" i="1" s="1"/>
  <c r="F9" i="1"/>
  <c r="H385" i="1" s="1"/>
  <c r="E9" i="1"/>
  <c r="H28" i="1" l="1"/>
  <c r="H52" i="1"/>
  <c r="H92" i="1"/>
  <c r="H116" i="1"/>
  <c r="H180" i="1"/>
  <c r="H236" i="1"/>
  <c r="H284" i="1"/>
  <c r="H308" i="1"/>
  <c r="H332" i="1"/>
  <c r="H372" i="1"/>
  <c r="G24" i="1"/>
  <c r="G32" i="1"/>
  <c r="G40" i="1"/>
  <c r="G48" i="1"/>
  <c r="G56" i="1"/>
  <c r="G64" i="1"/>
  <c r="G72" i="1"/>
  <c r="G80" i="1"/>
  <c r="G42" i="1"/>
  <c r="G74" i="1"/>
  <c r="H108" i="1"/>
  <c r="H172" i="1"/>
  <c r="H252" i="1"/>
  <c r="H276" i="1"/>
  <c r="H10" i="1"/>
  <c r="H45" i="1"/>
  <c r="H53" i="1"/>
  <c r="H61" i="1"/>
  <c r="H69" i="1"/>
  <c r="H77" i="1"/>
  <c r="H85" i="1"/>
  <c r="H93" i="1"/>
  <c r="H101" i="1"/>
  <c r="H109" i="1"/>
  <c r="H117" i="1"/>
  <c r="H125" i="1"/>
  <c r="H133" i="1"/>
  <c r="H141" i="1"/>
  <c r="H149" i="1"/>
  <c r="H157" i="1"/>
  <c r="H165" i="1"/>
  <c r="H173" i="1"/>
  <c r="H181" i="1"/>
  <c r="H189" i="1"/>
  <c r="H197" i="1"/>
  <c r="H205" i="1"/>
  <c r="H213" i="1"/>
  <c r="H221" i="1"/>
  <c r="H229" i="1"/>
  <c r="H237" i="1"/>
  <c r="H245" i="1"/>
  <c r="H253" i="1"/>
  <c r="H261" i="1"/>
  <c r="H269" i="1"/>
  <c r="H277" i="1"/>
  <c r="H285" i="1"/>
  <c r="H293" i="1"/>
  <c r="H301" i="1"/>
  <c r="H309" i="1"/>
  <c r="H317" i="1"/>
  <c r="H325" i="1"/>
  <c r="H333" i="1"/>
  <c r="H341" i="1"/>
  <c r="H349" i="1"/>
  <c r="H357" i="1"/>
  <c r="H365" i="1"/>
  <c r="H373" i="1"/>
  <c r="H381" i="1"/>
  <c r="G18" i="1"/>
  <c r="G50" i="1"/>
  <c r="H68" i="1"/>
  <c r="H124" i="1"/>
  <c r="H156" i="1"/>
  <c r="H204" i="1"/>
  <c r="H260" i="1"/>
  <c r="H316" i="1"/>
  <c r="H356" i="1"/>
  <c r="H380" i="1"/>
  <c r="H15" i="1"/>
  <c r="G16" i="1"/>
  <c r="H24" i="1"/>
  <c r="H32" i="1"/>
  <c r="H40" i="1"/>
  <c r="G46" i="1"/>
  <c r="G54" i="1"/>
  <c r="H56" i="1"/>
  <c r="H64" i="1"/>
  <c r="G70" i="1"/>
  <c r="H72" i="1"/>
  <c r="G78" i="1"/>
  <c r="H96" i="1"/>
  <c r="H104" i="1"/>
  <c r="H112" i="1"/>
  <c r="H120" i="1"/>
  <c r="H128" i="1"/>
  <c r="H136" i="1"/>
  <c r="H144" i="1"/>
  <c r="H152" i="1"/>
  <c r="H160" i="1"/>
  <c r="H168" i="1"/>
  <c r="H176" i="1"/>
  <c r="H184" i="1"/>
  <c r="H192" i="1"/>
  <c r="H200" i="1"/>
  <c r="H208" i="1"/>
  <c r="H216" i="1"/>
  <c r="H224" i="1"/>
  <c r="H232" i="1"/>
  <c r="H240" i="1"/>
  <c r="H248" i="1"/>
  <c r="H256" i="1"/>
  <c r="H264" i="1"/>
  <c r="H272" i="1"/>
  <c r="H280" i="1"/>
  <c r="H288" i="1"/>
  <c r="H296" i="1"/>
  <c r="H304" i="1"/>
  <c r="H312" i="1"/>
  <c r="H320" i="1"/>
  <c r="H328" i="1"/>
  <c r="H336" i="1"/>
  <c r="H344" i="1"/>
  <c r="H352" i="1"/>
  <c r="H360" i="1"/>
  <c r="H368" i="1"/>
  <c r="H376" i="1"/>
  <c r="H384" i="1"/>
  <c r="G34" i="1"/>
  <c r="G58" i="1"/>
  <c r="H76" i="1"/>
  <c r="H100" i="1"/>
  <c r="H148" i="1"/>
  <c r="H220" i="1"/>
  <c r="H348" i="1"/>
  <c r="G14" i="1"/>
  <c r="G22" i="1"/>
  <c r="G30" i="1"/>
  <c r="G38" i="1"/>
  <c r="H48" i="1"/>
  <c r="G62" i="1"/>
  <c r="H88" i="1"/>
  <c r="H20" i="1"/>
  <c r="H36" i="1"/>
  <c r="G66" i="1"/>
  <c r="H84" i="1"/>
  <c r="H140" i="1"/>
  <c r="H164" i="1"/>
  <c r="H196" i="1"/>
  <c r="H228" i="1"/>
  <c r="H268" i="1"/>
  <c r="H292" i="1"/>
  <c r="H324" i="1"/>
  <c r="H388" i="1"/>
  <c r="G12" i="1"/>
  <c r="H14" i="1"/>
  <c r="G20" i="1"/>
  <c r="H22" i="1"/>
  <c r="G28" i="1"/>
  <c r="H30" i="1"/>
  <c r="G36" i="1"/>
  <c r="H38" i="1"/>
  <c r="G44" i="1"/>
  <c r="H46" i="1"/>
  <c r="G52" i="1"/>
  <c r="H54" i="1"/>
  <c r="G60" i="1"/>
  <c r="H62" i="1"/>
  <c r="G68" i="1"/>
  <c r="H70" i="1"/>
  <c r="G76" i="1"/>
  <c r="H78" i="1"/>
  <c r="H86" i="1"/>
  <c r="H94" i="1"/>
  <c r="H102" i="1"/>
  <c r="H110" i="1"/>
  <c r="H118" i="1"/>
  <c r="H126" i="1"/>
  <c r="H134" i="1"/>
  <c r="H142" i="1"/>
  <c r="H150" i="1"/>
  <c r="H158" i="1"/>
  <c r="H166" i="1"/>
  <c r="H174" i="1"/>
  <c r="H182" i="1"/>
  <c r="H190" i="1"/>
  <c r="H198" i="1"/>
  <c r="H206" i="1"/>
  <c r="H214" i="1"/>
  <c r="H222" i="1"/>
  <c r="H230" i="1"/>
  <c r="H238" i="1"/>
  <c r="H246" i="1"/>
  <c r="H254" i="1"/>
  <c r="H262" i="1"/>
  <c r="H270" i="1"/>
  <c r="H278" i="1"/>
  <c r="H286" i="1"/>
  <c r="H294" i="1"/>
  <c r="H302" i="1"/>
  <c r="H310" i="1"/>
  <c r="H318" i="1"/>
  <c r="H326" i="1"/>
  <c r="H334" i="1"/>
  <c r="H342" i="1"/>
  <c r="H350" i="1"/>
  <c r="H358" i="1"/>
  <c r="H366" i="1"/>
  <c r="H374" i="1"/>
  <c r="H382" i="1"/>
  <c r="G26" i="1"/>
  <c r="H44" i="1"/>
  <c r="H60" i="1"/>
  <c r="H132" i="1"/>
  <c r="H188" i="1"/>
  <c r="H212" i="1"/>
  <c r="H244" i="1"/>
  <c r="H300" i="1"/>
  <c r="H340" i="1"/>
  <c r="H9" i="1"/>
  <c r="H17" i="1"/>
  <c r="H33" i="1"/>
  <c r="H41" i="1"/>
  <c r="H49" i="1"/>
  <c r="H57" i="1"/>
  <c r="H65" i="1"/>
  <c r="H73" i="1"/>
  <c r="H81" i="1"/>
  <c r="H89" i="1"/>
  <c r="H97" i="1"/>
  <c r="H105" i="1"/>
  <c r="H113" i="1"/>
  <c r="H121" i="1"/>
  <c r="H129" i="1"/>
  <c r="H137" i="1"/>
  <c r="H145" i="1"/>
  <c r="H153" i="1"/>
  <c r="H161" i="1"/>
  <c r="H169" i="1"/>
  <c r="H177" i="1"/>
  <c r="H185" i="1"/>
  <c r="H193" i="1"/>
  <c r="H201" i="1"/>
  <c r="H209" i="1"/>
  <c r="H217" i="1"/>
  <c r="H225" i="1"/>
  <c r="H233" i="1"/>
  <c r="H241" i="1"/>
  <c r="H249" i="1"/>
  <c r="H257" i="1"/>
  <c r="H265" i="1"/>
  <c r="H273" i="1"/>
  <c r="H281" i="1"/>
  <c r="H289" i="1"/>
  <c r="H297" i="1"/>
  <c r="H305" i="1"/>
  <c r="H313" i="1"/>
  <c r="H321" i="1"/>
  <c r="H329" i="1"/>
  <c r="H337" i="1"/>
  <c r="H345" i="1"/>
  <c r="H353" i="1"/>
  <c r="H361" i="1"/>
  <c r="H369" i="1"/>
  <c r="H377" i="1"/>
  <c r="G84" i="1"/>
  <c r="G95" i="1"/>
  <c r="G100" i="1"/>
  <c r="G111" i="1"/>
  <c r="G116" i="1"/>
  <c r="G127" i="1"/>
  <c r="G132" i="1"/>
  <c r="G143" i="1"/>
  <c r="G148" i="1"/>
  <c r="G159" i="1"/>
  <c r="G164" i="1"/>
  <c r="G175" i="1"/>
  <c r="G180" i="1"/>
  <c r="G191" i="1"/>
  <c r="G196" i="1"/>
  <c r="G207" i="1"/>
  <c r="G212" i="1"/>
  <c r="G223" i="1"/>
  <c r="G319" i="1"/>
  <c r="G82" i="1"/>
  <c r="G109" i="1"/>
  <c r="G125" i="1"/>
  <c r="G141" i="1"/>
  <c r="G157" i="1"/>
  <c r="G173" i="1"/>
  <c r="G189" i="1"/>
  <c r="G205" i="1"/>
  <c r="G221" i="1"/>
  <c r="G244" i="1"/>
  <c r="G91" i="1"/>
  <c r="G96" i="1"/>
  <c r="G107" i="1"/>
  <c r="G112" i="1"/>
  <c r="G123" i="1"/>
  <c r="G128" i="1"/>
  <c r="G139" i="1"/>
  <c r="G144" i="1"/>
  <c r="G155" i="1"/>
  <c r="G160" i="1"/>
  <c r="G171" i="1"/>
  <c r="G176" i="1"/>
  <c r="G187" i="1"/>
  <c r="G192" i="1"/>
  <c r="G203" i="1"/>
  <c r="G208" i="1"/>
  <c r="G260" i="1"/>
  <c r="G393" i="1"/>
  <c r="G391" i="1"/>
  <c r="G389" i="1"/>
  <c r="G387" i="1"/>
  <c r="G385" i="1"/>
  <c r="G383" i="1"/>
  <c r="G381" i="1"/>
  <c r="G379" i="1"/>
  <c r="G377" i="1"/>
  <c r="G375" i="1"/>
  <c r="G373" i="1"/>
  <c r="G371" i="1"/>
  <c r="G369" i="1"/>
  <c r="G367" i="1"/>
  <c r="G365" i="1"/>
  <c r="G363" i="1"/>
  <c r="G361" i="1"/>
  <c r="G359" i="1"/>
  <c r="G357" i="1"/>
  <c r="G355" i="1"/>
  <c r="G353" i="1"/>
  <c r="G351" i="1"/>
  <c r="G349" i="1"/>
  <c r="G347" i="1"/>
  <c r="G345" i="1"/>
  <c r="G343" i="1"/>
  <c r="G341" i="1"/>
  <c r="G339" i="1"/>
  <c r="G337" i="1"/>
  <c r="G335" i="1"/>
  <c r="G323" i="1"/>
  <c r="G307" i="1"/>
  <c r="G291" i="1"/>
  <c r="G275" i="1"/>
  <c r="G259" i="1"/>
  <c r="G243" i="1"/>
  <c r="G325" i="1"/>
  <c r="G309" i="1"/>
  <c r="G293" i="1"/>
  <c r="G277" i="1"/>
  <c r="G261" i="1"/>
  <c r="G245" i="1"/>
  <c r="G327" i="1"/>
  <c r="G311" i="1"/>
  <c r="G295" i="1"/>
  <c r="G279" i="1"/>
  <c r="G263" i="1"/>
  <c r="G247" i="1"/>
  <c r="G231" i="1"/>
  <c r="G329" i="1"/>
  <c r="G313" i="1"/>
  <c r="G297" i="1"/>
  <c r="G281" i="1"/>
  <c r="G265" i="1"/>
  <c r="G249" i="1"/>
  <c r="G233" i="1"/>
  <c r="G331" i="1"/>
  <c r="G315" i="1"/>
  <c r="G299" i="1"/>
  <c r="G283" i="1"/>
  <c r="G267" i="1"/>
  <c r="G251" i="1"/>
  <c r="G235" i="1"/>
  <c r="G333" i="1"/>
  <c r="G317" i="1"/>
  <c r="G301" i="1"/>
  <c r="G285" i="1"/>
  <c r="G269" i="1"/>
  <c r="G253" i="1"/>
  <c r="G237" i="1"/>
  <c r="G321" i="1"/>
  <c r="G305" i="1"/>
  <c r="G289" i="1"/>
  <c r="G273" i="1"/>
  <c r="G257" i="1"/>
  <c r="G241" i="1"/>
  <c r="G225" i="1"/>
  <c r="G93" i="1"/>
  <c r="G114" i="1"/>
  <c r="G130" i="1"/>
  <c r="G146" i="1"/>
  <c r="G162" i="1"/>
  <c r="G178" i="1"/>
  <c r="G194" i="1"/>
  <c r="G210" i="1"/>
  <c r="G10" i="1"/>
  <c r="G89" i="1"/>
  <c r="G94" i="1"/>
  <c r="G105" i="1"/>
  <c r="G110" i="1"/>
  <c r="G121" i="1"/>
  <c r="G126" i="1"/>
  <c r="G137" i="1"/>
  <c r="G142" i="1"/>
  <c r="G153" i="1"/>
  <c r="G158" i="1"/>
  <c r="G169" i="1"/>
  <c r="G174" i="1"/>
  <c r="G185" i="1"/>
  <c r="G190" i="1"/>
  <c r="G201" i="1"/>
  <c r="G206" i="1"/>
  <c r="G217" i="1"/>
  <c r="G222" i="1"/>
  <c r="G239" i="1"/>
  <c r="G276" i="1"/>
  <c r="G87" i="1"/>
  <c r="G92" i="1"/>
  <c r="G103" i="1"/>
  <c r="G108" i="1"/>
  <c r="G119" i="1"/>
  <c r="G124" i="1"/>
  <c r="G135" i="1"/>
  <c r="G140" i="1"/>
  <c r="G151" i="1"/>
  <c r="G156" i="1"/>
  <c r="G167" i="1"/>
  <c r="G172" i="1"/>
  <c r="G183" i="1"/>
  <c r="G188" i="1"/>
  <c r="G199" i="1"/>
  <c r="G204" i="1"/>
  <c r="G215" i="1"/>
  <c r="G220" i="1"/>
  <c r="G229" i="1"/>
  <c r="G255" i="1"/>
  <c r="G292" i="1"/>
  <c r="G85" i="1"/>
  <c r="G90" i="1"/>
  <c r="G101" i="1"/>
  <c r="G106" i="1"/>
  <c r="G117" i="1"/>
  <c r="G122" i="1"/>
  <c r="G133" i="1"/>
  <c r="G138" i="1"/>
  <c r="G149" i="1"/>
  <c r="G154" i="1"/>
  <c r="G165" i="1"/>
  <c r="G170" i="1"/>
  <c r="G181" i="1"/>
  <c r="G186" i="1"/>
  <c r="G197" i="1"/>
  <c r="G202" i="1"/>
  <c r="G213" i="1"/>
  <c r="G218" i="1"/>
  <c r="G227" i="1"/>
  <c r="G271" i="1"/>
  <c r="G308" i="1"/>
  <c r="G83" i="1"/>
  <c r="G88" i="1"/>
  <c r="G99" i="1"/>
  <c r="G104" i="1"/>
  <c r="G115" i="1"/>
  <c r="G120" i="1"/>
  <c r="G131" i="1"/>
  <c r="G136" i="1"/>
  <c r="G147" i="1"/>
  <c r="G152" i="1"/>
  <c r="G163" i="1"/>
  <c r="G168" i="1"/>
  <c r="G179" i="1"/>
  <c r="G184" i="1"/>
  <c r="G195" i="1"/>
  <c r="G200" i="1"/>
  <c r="G211" i="1"/>
  <c r="G216" i="1"/>
  <c r="G287" i="1"/>
  <c r="G324" i="1"/>
  <c r="G98" i="1"/>
  <c r="G9" i="1"/>
  <c r="G11" i="1"/>
  <c r="G13" i="1"/>
  <c r="G15" i="1"/>
  <c r="G17" i="1"/>
  <c r="G19" i="1"/>
  <c r="G21" i="1"/>
  <c r="G23" i="1"/>
  <c r="G25" i="1"/>
  <c r="G27" i="1"/>
  <c r="G29" i="1"/>
  <c r="G31" i="1"/>
  <c r="G33" i="1"/>
  <c r="G35" i="1"/>
  <c r="G37" i="1"/>
  <c r="G39" i="1"/>
  <c r="G41" i="1"/>
  <c r="G43" i="1"/>
  <c r="G45" i="1"/>
  <c r="G47" i="1"/>
  <c r="G49" i="1"/>
  <c r="G51" i="1"/>
  <c r="G53" i="1"/>
  <c r="G55" i="1"/>
  <c r="G57" i="1"/>
  <c r="G59" i="1"/>
  <c r="G61" i="1"/>
  <c r="G63" i="1"/>
  <c r="G65" i="1"/>
  <c r="G67" i="1"/>
  <c r="G69" i="1"/>
  <c r="G71" i="1"/>
  <c r="G73" i="1"/>
  <c r="G75" i="1"/>
  <c r="G77" i="1"/>
  <c r="G79" i="1"/>
  <c r="G81" i="1"/>
  <c r="G86" i="1"/>
  <c r="G97" i="1"/>
  <c r="G102" i="1"/>
  <c r="G113" i="1"/>
  <c r="G118" i="1"/>
  <c r="G129" i="1"/>
  <c r="G134" i="1"/>
  <c r="G145" i="1"/>
  <c r="G150" i="1"/>
  <c r="G161" i="1"/>
  <c r="G166" i="1"/>
  <c r="G177" i="1"/>
  <c r="G182" i="1"/>
  <c r="G193" i="1"/>
  <c r="G198" i="1"/>
  <c r="G209" i="1"/>
  <c r="G214" i="1"/>
  <c r="G228" i="1"/>
  <c r="G303" i="1"/>
  <c r="G230" i="1"/>
  <c r="G246" i="1"/>
  <c r="G262" i="1"/>
  <c r="G278" i="1"/>
  <c r="G294" i="1"/>
  <c r="G310" i="1"/>
  <c r="G326" i="1"/>
  <c r="G338" i="1"/>
  <c r="G346" i="1"/>
  <c r="G354" i="1"/>
  <c r="G362" i="1"/>
  <c r="G370" i="1"/>
  <c r="G378" i="1"/>
  <c r="G386" i="1"/>
  <c r="G226" i="1"/>
  <c r="G242" i="1"/>
  <c r="G258" i="1"/>
  <c r="G274" i="1"/>
  <c r="G290" i="1"/>
  <c r="G306" i="1"/>
  <c r="G322" i="1"/>
  <c r="G336" i="1"/>
  <c r="G344" i="1"/>
  <c r="G352" i="1"/>
  <c r="G360" i="1"/>
  <c r="G368" i="1"/>
  <c r="G376" i="1"/>
  <c r="G384" i="1"/>
  <c r="G392" i="1"/>
  <c r="G224" i="1"/>
  <c r="G240" i="1"/>
  <c r="G256" i="1"/>
  <c r="G272" i="1"/>
  <c r="G288" i="1"/>
  <c r="G304" i="1"/>
  <c r="G320" i="1"/>
  <c r="G238" i="1"/>
  <c r="G254" i="1"/>
  <c r="G270" i="1"/>
  <c r="G286" i="1"/>
  <c r="G302" i="1"/>
  <c r="G318" i="1"/>
  <c r="G334" i="1"/>
  <c r="G342" i="1"/>
  <c r="G350" i="1"/>
  <c r="G358" i="1"/>
  <c r="G366" i="1"/>
  <c r="G374" i="1"/>
  <c r="G382" i="1"/>
  <c r="G390" i="1"/>
  <c r="G236" i="1"/>
  <c r="G252" i="1"/>
  <c r="G268" i="1"/>
  <c r="G284" i="1"/>
  <c r="G300" i="1"/>
  <c r="G316" i="1"/>
  <c r="G332" i="1"/>
  <c r="G234" i="1"/>
  <c r="G250" i="1"/>
  <c r="G266" i="1"/>
  <c r="G282" i="1"/>
  <c r="G298" i="1"/>
  <c r="G314" i="1"/>
  <c r="G330" i="1"/>
  <c r="G340" i="1"/>
  <c r="G348" i="1"/>
  <c r="G356" i="1"/>
  <c r="G364" i="1"/>
  <c r="G372" i="1"/>
  <c r="G380" i="1"/>
  <c r="G388" i="1"/>
  <c r="G232" i="1"/>
  <c r="G248" i="1"/>
  <c r="G264" i="1"/>
  <c r="G280" i="1"/>
  <c r="G296" i="1"/>
  <c r="G312" i="1"/>
  <c r="G328" i="1"/>
</calcChain>
</file>

<file path=xl/sharedStrings.xml><?xml version="1.0" encoding="utf-8"?>
<sst xmlns="http://schemas.openxmlformats.org/spreadsheetml/2006/main" count="1331" uniqueCount="926">
  <si>
    <t>Personal Income</t>
  </si>
  <si>
    <t>Percent Change of Personal Income</t>
  </si>
  <si>
    <t>Percent Change from Preceeding Period</t>
  </si>
  <si>
    <t>Percent Change Ranking</t>
  </si>
  <si>
    <t>Net Earnings</t>
  </si>
  <si>
    <t>Dividends, Interest, and Rent</t>
  </si>
  <si>
    <t>Personal Current Transfer Receipts</t>
  </si>
  <si>
    <t>GeoName</t>
  </si>
  <si>
    <t>2021</t>
  </si>
  <si>
    <t>2022</t>
  </si>
  <si>
    <t>2023</t>
  </si>
  <si>
    <t>United States (Metropolitan Portion)</t>
  </si>
  <si>
    <t>Abilene, TX (Metropolitan Statistical Area)</t>
  </si>
  <si>
    <t>Akron, OH (Metropolitan Statistical Area)</t>
  </si>
  <si>
    <t>Albany, GA (Metropolitan Statistical Area)</t>
  </si>
  <si>
    <t>Albany-Lebanon, OR (Metropolitan Statistical Area)</t>
  </si>
  <si>
    <t>Albany-Schenectady-Troy, NY (Metropolitan Statistical Area)</t>
  </si>
  <si>
    <t>Albuquerque, NM (Metropolitan Statistical Area)</t>
  </si>
  <si>
    <t>Alexandria, LA (Metropolitan Statistical Area)</t>
  </si>
  <si>
    <t>Allentown-Bethlehem-Easton, PA-NJ (Metropolitan Statistical Area)</t>
  </si>
  <si>
    <t>Altoona, PA (Metropolitan Statistical Area)</t>
  </si>
  <si>
    <t>Amarillo, TX (Metropolitan Statistical Area)</t>
  </si>
  <si>
    <t>Ames, IA (Metropolitan Statistical Area)</t>
  </si>
  <si>
    <t>Anchorage, AK (Metropolitan Statistical Area)</t>
  </si>
  <si>
    <t>Ann Arbor, MI (Metropolitan Statistical Area)</t>
  </si>
  <si>
    <t>Anniston-Oxford, AL (Metropolitan Statistical Area)</t>
  </si>
  <si>
    <t>Appleton, WI (Metropolitan Statistical Area)</t>
  </si>
  <si>
    <t>Asheville, NC (Metropolitan Statistical Area)</t>
  </si>
  <si>
    <t>Athens-Clarke County, GA (Metropolitan Statistical Area)</t>
  </si>
  <si>
    <t>Atlanta-Sandy Springs-Alpharetta, GA (Metropolitan Statistical Area)</t>
  </si>
  <si>
    <t>Atlantic City-Hammonton, NJ (Metropolitan Statistical Area)</t>
  </si>
  <si>
    <t>Auburn-Opelika, AL (Metropolitan Statistical Area)</t>
  </si>
  <si>
    <t>Augusta-Richmond County, GA-SC (Metropolitan Statistical Area)</t>
  </si>
  <si>
    <t>Austin-Round Rock-Georgetown, TX (Metropolitan Statistical Area)</t>
  </si>
  <si>
    <t>Bakersfield, CA (Metropolitan Statistical Area)</t>
  </si>
  <si>
    <t>Baltimore-Columbia-Towson, MD (Metropolitan Statistical Area)</t>
  </si>
  <si>
    <t>Bangor, ME (Metropolitan Statistical Area)</t>
  </si>
  <si>
    <t>Barnstable Town, MA (Metropolitan Statistical Area)</t>
  </si>
  <si>
    <t>Baton Rouge, LA (Metropolitan Statistical Area)</t>
  </si>
  <si>
    <t>Battle Creek, MI (Metropolitan Statistical Area)</t>
  </si>
  <si>
    <t>Bay City, MI (Metropolitan Statistical Area)</t>
  </si>
  <si>
    <t>Beaumont-Port Arthur, TX (Metropolitan Statistical Area)</t>
  </si>
  <si>
    <t>Beckley, WV (Metropolitan Statistical Area)</t>
  </si>
  <si>
    <t>Bellingham, WA (Metropolitan Statistical Area)</t>
  </si>
  <si>
    <t>Bend, OR (Metropolitan Statistical Area)</t>
  </si>
  <si>
    <t>Billings, MT (Metropolitan Statistical Area)</t>
  </si>
  <si>
    <t>Binghamton, NY (Metropolitan Statistical Area)</t>
  </si>
  <si>
    <t>Birmingham-Hoover, AL (Metropolitan Statistical Area)</t>
  </si>
  <si>
    <t>Bismarck, ND (Metropolitan Statistical Area)</t>
  </si>
  <si>
    <t>Blacksburg-Christiansburg, VA (Metropolitan Statistical Area) *</t>
  </si>
  <si>
    <t>Bloomington, IL (Metropolitan Statistical Area)</t>
  </si>
  <si>
    <t>Bloomington, IN (Metropolitan Statistical Area)</t>
  </si>
  <si>
    <t>Bloomsburg-Berwick, PA (Metropolitan Statistical Area)</t>
  </si>
  <si>
    <t>Boise City, ID (Metropolitan Statistical Area)</t>
  </si>
  <si>
    <t>Boston-Cambridge-Newton, MA-NH (Metropolitan Statistical Area)</t>
  </si>
  <si>
    <t>Boulder, CO (Metropolitan Statistical Area) *</t>
  </si>
  <si>
    <t>Bowling Green, KY (Metropolitan Statistical Area)</t>
  </si>
  <si>
    <t>Bremerton-Silverdale-Port Orchard, WA (Metropolitan Statistical Area)</t>
  </si>
  <si>
    <t>Bridgeport-Stamford-Norwalk, CT (Metropolitan Statistical Area)</t>
  </si>
  <si>
    <t>Brownsville-Harlingen, TX (Metropolitan Statistical Area)</t>
  </si>
  <si>
    <t>Brunswick, GA (Metropolitan Statistical Area)</t>
  </si>
  <si>
    <t>Buffalo-Cheektowaga, NY (Metropolitan Statistical Area)</t>
  </si>
  <si>
    <t>Burlington, NC (Metropolitan Statistical Area)</t>
  </si>
  <si>
    <t>Burlington-South Burlington, VT (Metropolitan Statistical Area)</t>
  </si>
  <si>
    <t>California-Lexington Park, MD (Metropolitan Statistical Area)</t>
  </si>
  <si>
    <t>Canton-Massillon, OH (Metropolitan Statistical Area)</t>
  </si>
  <si>
    <t>Cape Coral-Fort Myers, FL (Metropolitan Statistical Area)</t>
  </si>
  <si>
    <t>Cape Girardeau, MO-IL (Metropolitan Statistical Area)</t>
  </si>
  <si>
    <t>Carbondale-Marion, IL (Metropolitan Statistical Area)</t>
  </si>
  <si>
    <t>Carson City, NV (Metropolitan Statistical Area)</t>
  </si>
  <si>
    <t>Casper, WY (Metropolitan Statistical Area)</t>
  </si>
  <si>
    <t>Cedar Rapids, IA (Metropolitan Statistical Area)</t>
  </si>
  <si>
    <t>Chambersburg-Waynesboro, PA (Metropolitan Statistical Area)</t>
  </si>
  <si>
    <t>Champaign-Urbana, IL (Metropolitan Statistical Area)</t>
  </si>
  <si>
    <t>Charleston, WV (Metropolitan Statistical Area)</t>
  </si>
  <si>
    <t>Charleston-North Charleston, SC (Metropolitan Statistical Area)</t>
  </si>
  <si>
    <t>Charlotte-Concord-Gastonia, NC-SC (Metropolitan Statistical Area)</t>
  </si>
  <si>
    <t>Charlottesville, VA (Metropolitan Statistical Area) *</t>
  </si>
  <si>
    <t>Chattanooga, TN-GA (Metropolitan Statistical Area)</t>
  </si>
  <si>
    <t>Cheyenne, WY (Metropolitan Statistical Area)</t>
  </si>
  <si>
    <t>Chicago-Naperville-Elgin, IL-IN-WI (Metropolitan Statistical Area)</t>
  </si>
  <si>
    <t>Chico, CA (Metropolitan Statistical Area)</t>
  </si>
  <si>
    <t>Cincinnati, OH-KY-IN (Metropolitan Statistical Area)</t>
  </si>
  <si>
    <t>Clarksville, TN-KY (Metropolitan Statistical Area)</t>
  </si>
  <si>
    <t>Cleveland, TN (Metropolitan Statistical Area)</t>
  </si>
  <si>
    <t>Cleveland-Elyria, OH (Metropolitan Statistical Area)</t>
  </si>
  <si>
    <t>Coeur d'Alene, ID (Metropolitan Statistical Area)</t>
  </si>
  <si>
    <t>College Station-Bryan, TX (Metropolitan Statistical Area)</t>
  </si>
  <si>
    <t>Colorado Springs, CO (Metropolitan Statistical Area)</t>
  </si>
  <si>
    <t>Columbia, MO (Metropolitan Statistical Area)</t>
  </si>
  <si>
    <t>Columbia, SC (Metropolitan Statistical Area)</t>
  </si>
  <si>
    <t>Columbus, GA-AL (Metropolitan Statistical Area)</t>
  </si>
  <si>
    <t>Columbus, IN (Metropolitan Statistical Area)</t>
  </si>
  <si>
    <t>Columbus, OH (Metropolitan Statistical Area)</t>
  </si>
  <si>
    <t>Corpus Christi, TX (Metropolitan Statistical Area)</t>
  </si>
  <si>
    <t>Corvallis, OR (Metropolitan Statistical Area)</t>
  </si>
  <si>
    <t>Crestview-Fort Walton Beach-Destin, FL (Metropolitan Statistical Area)</t>
  </si>
  <si>
    <t>Cumberland, MD-WV (Metropolitan Statistical Area)</t>
  </si>
  <si>
    <t>Dallas-Fort Worth-Arlington, TX (Metropolitan Statistical Area)</t>
  </si>
  <si>
    <t>Dalton, GA (Metropolitan Statistical Area)</t>
  </si>
  <si>
    <t>Danville, IL (Metropolitan Statistical Area)</t>
  </si>
  <si>
    <t>Daphne-Fairhope-Foley, AL (Metropolitan Statistical Area)</t>
  </si>
  <si>
    <t>Davenport-Moline-Rock Island, IA-IL (Metropolitan Statistical Area)</t>
  </si>
  <si>
    <t>Dayton-Kettering, OH (Metropolitan Statistical Area)</t>
  </si>
  <si>
    <t>Decatur, AL (Metropolitan Statistical Area)</t>
  </si>
  <si>
    <t>Decatur, IL (Metropolitan Statistical Area)</t>
  </si>
  <si>
    <t>Deltona-Daytona Beach-Ormond Beach, FL (Metropolitan Statistical Area)</t>
  </si>
  <si>
    <t>Denver-Aurora-Lakewood, CO (Metropolitan Statistical Area) *</t>
  </si>
  <si>
    <t>Des Moines-West Des Moines, IA (Metropolitan Statistical Area)</t>
  </si>
  <si>
    <t>Detroit-Warren-Dearborn, MI (Metropolitan Statistical Area)</t>
  </si>
  <si>
    <t>Dothan, AL (Metropolitan Statistical Area)</t>
  </si>
  <si>
    <t>Dover, DE (Metropolitan Statistical Area)</t>
  </si>
  <si>
    <t>Dubuque, IA (Metropolitan Statistical Area)</t>
  </si>
  <si>
    <t>Duluth, MN-WI (Metropolitan Statistical Area)</t>
  </si>
  <si>
    <t>Durham-Chapel Hill, NC (Metropolitan Statistical Area)</t>
  </si>
  <si>
    <t>East Stroudsburg, PA (Metropolitan Statistical Area)</t>
  </si>
  <si>
    <t>Eau Claire, WI (Metropolitan Statistical Area)</t>
  </si>
  <si>
    <t>El Centro, CA (Metropolitan Statistical Area)</t>
  </si>
  <si>
    <t>Elizabethtown-Fort Knox, KY (Metropolitan Statistical Area)</t>
  </si>
  <si>
    <t>Elkhart-Goshen, IN (Metropolitan Statistical Area)</t>
  </si>
  <si>
    <t>Elmira, NY (Metropolitan Statistical Area)</t>
  </si>
  <si>
    <t>El Paso, TX (Metropolitan Statistical Area)</t>
  </si>
  <si>
    <t>Enid, OK (Metropolitan Statistical Area)</t>
  </si>
  <si>
    <t>Erie, PA (Metropolitan Statistical Area)</t>
  </si>
  <si>
    <t>Eugene-Springfield, OR (Metropolitan Statistical Area)</t>
  </si>
  <si>
    <t>Evansville, IN-KY (Metropolitan Statistical Area)</t>
  </si>
  <si>
    <t>Fairbanks, AK (Metropolitan Statistical Area)</t>
  </si>
  <si>
    <t>Fargo, ND-MN (Metropolitan Statistical Area)</t>
  </si>
  <si>
    <t>Farmington, NM (Metropolitan Statistical Area)</t>
  </si>
  <si>
    <t>Fayetteville, NC (Metropolitan Statistical Area)</t>
  </si>
  <si>
    <t>Fayetteville-Springdale-Rogers, AR (Metropolitan Statistical Area)</t>
  </si>
  <si>
    <t>Flagstaff, AZ (Metropolitan Statistical Area)</t>
  </si>
  <si>
    <t>Flint, MI (Metropolitan Statistical Area)</t>
  </si>
  <si>
    <t>Florence, SC (Metropolitan Statistical Area)</t>
  </si>
  <si>
    <t>Florence-Muscle Shoals, AL (Metropolitan Statistical Area)</t>
  </si>
  <si>
    <t>Fond du Lac, WI (Metropolitan Statistical Area)</t>
  </si>
  <si>
    <t>Fort Collins, CO (Metropolitan Statistical Area)</t>
  </si>
  <si>
    <t>Fort Smith, AR-OK (Metropolitan Statistical Area)</t>
  </si>
  <si>
    <t>Fort Wayne, IN (Metropolitan Statistical Area)</t>
  </si>
  <si>
    <t>Fresno, CA (Metropolitan Statistical Area)</t>
  </si>
  <si>
    <t>Gadsden, AL (Metropolitan Statistical Area)</t>
  </si>
  <si>
    <t>Gainesville, FL (Metropolitan Statistical Area)</t>
  </si>
  <si>
    <t>Gainesville, GA (Metropolitan Statistical Area)</t>
  </si>
  <si>
    <t>Gettysburg, PA (Metropolitan Statistical Area)</t>
  </si>
  <si>
    <t>Glens Falls, NY (Metropolitan Statistical Area)</t>
  </si>
  <si>
    <t>Goldsboro, NC (Metropolitan Statistical Area)</t>
  </si>
  <si>
    <t>Grand Forks, ND-MN (Metropolitan Statistical Area)</t>
  </si>
  <si>
    <t>Grand Island, NE (Metropolitan Statistical Area)</t>
  </si>
  <si>
    <t>Grand Junction, CO (Metropolitan Statistical Area)</t>
  </si>
  <si>
    <t>Grand Rapids-Kentwood, MI (Metropolitan Statistical Area)</t>
  </si>
  <si>
    <t>Grants Pass, OR (Metropolitan Statistical Area)</t>
  </si>
  <si>
    <t>Great Falls, MT (Metropolitan Statistical Area)</t>
  </si>
  <si>
    <t>Greeley, CO (Metropolitan Statistical Area) *</t>
  </si>
  <si>
    <t>Green Bay, WI (Metropolitan Statistical Area)</t>
  </si>
  <si>
    <t>Greensboro-High Point, NC (Metropolitan Statistical Area)</t>
  </si>
  <si>
    <t>Greenville, NC (Metropolitan Statistical Area)</t>
  </si>
  <si>
    <t>Greenville-Anderson, SC (Metropolitan Statistical Area)</t>
  </si>
  <si>
    <t>Gulfport-Biloxi, MS (Metropolitan Statistical Area)</t>
  </si>
  <si>
    <t>Hagerstown-Martinsburg, MD-WV (Metropolitan Statistical Area)</t>
  </si>
  <si>
    <t>Hammond, LA (Metropolitan Statistical Area)</t>
  </si>
  <si>
    <t>Hanford-Corcoran, CA (Metropolitan Statistical Area)</t>
  </si>
  <si>
    <t>Harrisburg-Carlisle, PA (Metropolitan Statistical Area)</t>
  </si>
  <si>
    <t>Harrisonburg, VA (Metropolitan Statistical Area) *</t>
  </si>
  <si>
    <t>Hartford-East Hartford-Middletown, CT (Metropolitan Statistical Area)</t>
  </si>
  <si>
    <t>Hattiesburg, MS (Metropolitan Statistical Area)</t>
  </si>
  <si>
    <t>Hickory-Lenoir-Morganton, NC (Metropolitan Statistical Area)</t>
  </si>
  <si>
    <t>Hilton Head Island-Bluffton, SC (Metropolitan Statistical Area)</t>
  </si>
  <si>
    <t>Hinesville, GA (Metropolitan Statistical Area)</t>
  </si>
  <si>
    <t>Homosassa Springs, FL (Metropolitan Statistical Area)</t>
  </si>
  <si>
    <t>Hot Springs, AR (Metropolitan Statistical Area)</t>
  </si>
  <si>
    <t>Houma-Thibodaux, LA (Metropolitan Statistical Area)</t>
  </si>
  <si>
    <t>Houston-The Woodlands-Sugar Land, TX (Metropolitan Statistical Area)</t>
  </si>
  <si>
    <t>Huntington-Ashland, WV-KY-OH (Metropolitan Statistical Area)</t>
  </si>
  <si>
    <t>Huntsville, AL (Metropolitan Statistical Area)</t>
  </si>
  <si>
    <t>Idaho Falls, ID (Metropolitan Statistical Area)</t>
  </si>
  <si>
    <t>Indianapolis-Carmel-Anderson, IN (Metropolitan Statistical Area)</t>
  </si>
  <si>
    <t>Iowa City, IA (Metropolitan Statistical Area)</t>
  </si>
  <si>
    <t>Ithaca, NY (Metropolitan Statistical Area)</t>
  </si>
  <si>
    <t>Jackson, MI (Metropolitan Statistical Area)</t>
  </si>
  <si>
    <t>Jackson, MS (Metropolitan Statistical Area)</t>
  </si>
  <si>
    <t>Jackson, TN (Metropolitan Statistical Area)</t>
  </si>
  <si>
    <t>Jacksonville, FL (Metropolitan Statistical Area)</t>
  </si>
  <si>
    <t>Jacksonville, NC (Metropolitan Statistical Area)</t>
  </si>
  <si>
    <t>Janesville-Beloit, WI (Metropolitan Statistical Area)</t>
  </si>
  <si>
    <t>Jefferson City, MO (Metropolitan Statistical Area)</t>
  </si>
  <si>
    <t>Johnson City, TN (Metropolitan Statistical Area)</t>
  </si>
  <si>
    <t>Johnstown, PA (Metropolitan Statistical Area)</t>
  </si>
  <si>
    <t>Jonesboro, AR (Metropolitan Statistical Area)</t>
  </si>
  <si>
    <t>Joplin, MO (Metropolitan Statistical Area)</t>
  </si>
  <si>
    <t>Kahului-Wailuku-Lahaina, HI (Metropolitan Statistical Area)</t>
  </si>
  <si>
    <t>Kalamazoo-Portage, MI (Metropolitan Statistical Area)</t>
  </si>
  <si>
    <t>Kankakee, IL (Metropolitan Statistical Area)</t>
  </si>
  <si>
    <t>Kansas City, MO-KS (Metropolitan Statistical Area)</t>
  </si>
  <si>
    <t>Kennewick-Richland, WA (Metropolitan Statistical Area)</t>
  </si>
  <si>
    <t>Killeen-Temple, TX (Metropolitan Statistical Area)</t>
  </si>
  <si>
    <t>Kingsport-Bristol, TN-VA (Metropolitan Statistical Area) *</t>
  </si>
  <si>
    <t>Kingston, NY (Metropolitan Statistical Area)</t>
  </si>
  <si>
    <t>Knoxville, TN (Metropolitan Statistical Area)</t>
  </si>
  <si>
    <t>Kokomo, IN (Metropolitan Statistical Area)</t>
  </si>
  <si>
    <t>La Crosse-Onalaska, WI-MN (Metropolitan Statistical Area)</t>
  </si>
  <si>
    <t>Lafayette, LA (Metropolitan Statistical Area)</t>
  </si>
  <si>
    <t>Lafayette-West Lafayette, IN (Metropolitan Statistical Area)</t>
  </si>
  <si>
    <t>Lake Charles, LA (Metropolitan Statistical Area)</t>
  </si>
  <si>
    <t>Lake Havasu City-Kingman, AZ (Metropolitan Statistical Area)</t>
  </si>
  <si>
    <t>Lakeland-Winter Haven, FL (Metropolitan Statistical Area)</t>
  </si>
  <si>
    <t>Lancaster, PA (Metropolitan Statistical Area)</t>
  </si>
  <si>
    <t>Lansing-East Lansing, MI (Metropolitan Statistical Area)</t>
  </si>
  <si>
    <t>Laredo, TX (Metropolitan Statistical Area)</t>
  </si>
  <si>
    <t>Las Cruces, NM (Metropolitan Statistical Area)</t>
  </si>
  <si>
    <t>Las Vegas-Henderson-Paradise, NV (Metropolitan Statistical Area)</t>
  </si>
  <si>
    <t>Lawrence, KS (Metropolitan Statistical Area)</t>
  </si>
  <si>
    <t>Lawton, OK (Metropolitan Statistical Area)</t>
  </si>
  <si>
    <t>Lebanon, PA (Metropolitan Statistical Area)</t>
  </si>
  <si>
    <t>Lewiston, ID-WA (Metropolitan Statistical Area)</t>
  </si>
  <si>
    <t>Lewiston-Auburn, ME (Metropolitan Statistical Area)</t>
  </si>
  <si>
    <t>Lexington-Fayette, KY (Metropolitan Statistical Area)</t>
  </si>
  <si>
    <t>Lima, OH (Metropolitan Statistical Area)</t>
  </si>
  <si>
    <t>Lincoln, NE (Metropolitan Statistical Area)</t>
  </si>
  <si>
    <t>Little Rock-North Little Rock-Conway, AR (Metropolitan Statistical Area)</t>
  </si>
  <si>
    <t>Logan, UT-ID (Metropolitan Statistical Area)</t>
  </si>
  <si>
    <t>Longview, TX (Metropolitan Statistical Area)</t>
  </si>
  <si>
    <t>Longview, WA (Metropolitan Statistical Area)</t>
  </si>
  <si>
    <t>Los Angeles-Long Beach-Anaheim, CA (Metropolitan Statistical Area)</t>
  </si>
  <si>
    <t>Louisville/Jefferson County, KY-IN (Metropolitan Statistical Area)</t>
  </si>
  <si>
    <t>Lubbock, TX (Metropolitan Statistical Area)</t>
  </si>
  <si>
    <t>Lynchburg, VA (Metropolitan Statistical Area) *</t>
  </si>
  <si>
    <t>Macon-Bibb County, GA (Metropolitan Statistical Area)</t>
  </si>
  <si>
    <t>Madera, CA (Metropolitan Statistical Area)</t>
  </si>
  <si>
    <t>Madison, WI (Metropolitan Statistical Area)</t>
  </si>
  <si>
    <t>Manchester-Nashua, NH (Metropolitan Statistical Area)</t>
  </si>
  <si>
    <t>Manhattan, KS (Metropolitan Statistical Area)</t>
  </si>
  <si>
    <t>Mankato, MN (Metropolitan Statistical Area)</t>
  </si>
  <si>
    <t>Mansfield, OH (Metropolitan Statistical Area)</t>
  </si>
  <si>
    <t>McAllen-Edinburg-Mission, TX (Metropolitan Statistical Area)</t>
  </si>
  <si>
    <t>Medford, OR (Metropolitan Statistical Area)</t>
  </si>
  <si>
    <t>Memphis, TN-MS-AR (Metropolitan Statistical Area)</t>
  </si>
  <si>
    <t>Merced, CA (Metropolitan Statistical Area)</t>
  </si>
  <si>
    <t>Miami-Fort Lauderdale-Pompano Beach, FL (Metropolitan Statistical Area)</t>
  </si>
  <si>
    <t>Michigan City-La Porte, IN (Metropolitan Statistical Area)</t>
  </si>
  <si>
    <t>Midland, MI (Metropolitan Statistical Area)</t>
  </si>
  <si>
    <t>Midland, TX (Metropolitan Statistical Area)</t>
  </si>
  <si>
    <t>Milwaukee-Waukesha, WI (Metropolitan Statistical Area)</t>
  </si>
  <si>
    <t>Minneapolis-St. Paul-Bloomington, MN-WI (Metropolitan Statistical Area)</t>
  </si>
  <si>
    <t>Missoula, MT (Metropolitan Statistical Area)</t>
  </si>
  <si>
    <t>Mobile, AL (Metropolitan Statistical Area)</t>
  </si>
  <si>
    <t>Modesto, CA (Metropolitan Statistical Area)</t>
  </si>
  <si>
    <t>Monroe, LA (Metropolitan Statistical Area)</t>
  </si>
  <si>
    <t>Monroe, MI (Metropolitan Statistical Area)</t>
  </si>
  <si>
    <t>Montgomery, AL (Metropolitan Statistical Area)</t>
  </si>
  <si>
    <t>Morgantown, WV (Metropolitan Statistical Area)</t>
  </si>
  <si>
    <t>Morristown, TN (Metropolitan Statistical Area)</t>
  </si>
  <si>
    <t>Mount Vernon-Anacortes, WA (Metropolitan Statistical Area)</t>
  </si>
  <si>
    <t>Muncie, IN (Metropolitan Statistical Area)</t>
  </si>
  <si>
    <t>Muskegon, MI (Metropolitan Statistical Area)</t>
  </si>
  <si>
    <t>Myrtle Beach-Conway-North Myrtle Beach, SC-NC (Metropolitan Statistical Area)</t>
  </si>
  <si>
    <t>Napa, CA (Metropolitan Statistical Area)</t>
  </si>
  <si>
    <t>Naples-Marco Island, FL (Metropolitan Statistical Area)</t>
  </si>
  <si>
    <t>Nashville-Davidson--Murfreesboro--Franklin, TN (Metropolitan Statistical Area)</t>
  </si>
  <si>
    <t>New Bern, NC (Metropolitan Statistical Area)</t>
  </si>
  <si>
    <t>New Haven-Milford, CT (Metropolitan Statistical Area)</t>
  </si>
  <si>
    <t>New Orleans-Metairie, LA (Metropolitan Statistical Area)</t>
  </si>
  <si>
    <t>New York-Newark-Jersey City, NY-NJ-PA (Metropolitan Statistical Area)</t>
  </si>
  <si>
    <t>Niles, MI (Metropolitan Statistical Area)</t>
  </si>
  <si>
    <t>North Port-Sarasota-Bradenton, FL (Metropolitan Statistical Area)</t>
  </si>
  <si>
    <t>Norwich-New London, CT (Metropolitan Statistical Area)</t>
  </si>
  <si>
    <t>Ocala, FL (Metropolitan Statistical Area)</t>
  </si>
  <si>
    <t>Ocean City, NJ (Metropolitan Statistical Area)</t>
  </si>
  <si>
    <t>Odessa, TX (Metropolitan Statistical Area)</t>
  </si>
  <si>
    <t>Ogden-Clearfield, UT (Metropolitan Statistical Area)</t>
  </si>
  <si>
    <t>Oklahoma City, OK (Metropolitan Statistical Area)</t>
  </si>
  <si>
    <t>Olympia-Lacey-Tumwater, WA (Metropolitan Statistical Area)</t>
  </si>
  <si>
    <t>Omaha-Council Bluffs, NE-IA (Metropolitan Statistical Area)</t>
  </si>
  <si>
    <t>Orlando-Kissimmee-Sanford, FL (Metropolitan Statistical Area)</t>
  </si>
  <si>
    <t>Oshkosh-Neenah, WI (Metropolitan Statistical Area)</t>
  </si>
  <si>
    <t>Owensboro, KY (Metropolitan Statistical Area)</t>
  </si>
  <si>
    <t>Oxnard-Thousand Oaks-Ventura, CA (Metropolitan Statistical Area)</t>
  </si>
  <si>
    <t>Palm Bay-Melbourne-Titusville, FL (Metropolitan Statistical Area)</t>
  </si>
  <si>
    <t>Panama City, FL (Metropolitan Statistical Area)</t>
  </si>
  <si>
    <t>Parkersburg-Vienna, WV (Metropolitan Statistical Area)</t>
  </si>
  <si>
    <t>Pensacola-Ferry Pass-Brent, FL (Metropolitan Statistical Area)</t>
  </si>
  <si>
    <t>Peoria, IL (Metropolitan Statistical Area)</t>
  </si>
  <si>
    <t>Philadelphia-Camden-Wilmington, PA-NJ-DE-MD (Metropolitan Statistical Area)</t>
  </si>
  <si>
    <t>Phoenix-Mesa-Chandler, AZ (Metropolitan Statistical Area)</t>
  </si>
  <si>
    <t>Pine Bluff, AR (Metropolitan Statistical Area)</t>
  </si>
  <si>
    <t>Pittsburgh, PA (Metropolitan Statistical Area)</t>
  </si>
  <si>
    <t>Pittsfield, MA (Metropolitan Statistical Area)</t>
  </si>
  <si>
    <t>Pocatello, ID (Metropolitan Statistical Area)</t>
  </si>
  <si>
    <t>Portland-South Portland, ME (Metropolitan Statistical Area)</t>
  </si>
  <si>
    <t>Portland-Vancouver-Hillsboro, OR-WA (Metropolitan Statistical Area)</t>
  </si>
  <si>
    <t>Port St. Lucie, FL (Metropolitan Statistical Area)</t>
  </si>
  <si>
    <t>Poughkeepsie-Newburgh-Middletown, NY (Metropolitan Statistical Area)</t>
  </si>
  <si>
    <t>Prescott Valley-Prescott, AZ (Metropolitan Statistical Area)</t>
  </si>
  <si>
    <t>Providence-Warwick, RI-MA (Metropolitan Statistical Area)</t>
  </si>
  <si>
    <t>Provo-Orem, UT (Metropolitan Statistical Area)</t>
  </si>
  <si>
    <t>Pueblo, CO (Metropolitan Statistical Area)</t>
  </si>
  <si>
    <t>Punta Gorda, FL (Metropolitan Statistical Area)</t>
  </si>
  <si>
    <t>Racine, WI (Metropolitan Statistical Area)</t>
  </si>
  <si>
    <t>Raleigh-Cary, NC (Metropolitan Statistical Area)</t>
  </si>
  <si>
    <t>Rapid City, SD (Metropolitan Statistical Area)</t>
  </si>
  <si>
    <t>Reading, PA (Metropolitan Statistical Area)</t>
  </si>
  <si>
    <t>Redding, CA (Metropolitan Statistical Area)</t>
  </si>
  <si>
    <t>Reno, NV (Metropolitan Statistical Area)</t>
  </si>
  <si>
    <t>Richmond, VA (Metropolitan Statistical Area) *</t>
  </si>
  <si>
    <t>Riverside-San Bernardino-Ontario, CA (Metropolitan Statistical Area)</t>
  </si>
  <si>
    <t>Roanoke, VA (Metropolitan Statistical Area) *</t>
  </si>
  <si>
    <t>Rochester, MN (Metropolitan Statistical Area)</t>
  </si>
  <si>
    <t>Rochester, NY (Metropolitan Statistical Area)</t>
  </si>
  <si>
    <t>Rockford, IL (Metropolitan Statistical Area)</t>
  </si>
  <si>
    <t>Rocky Mount, NC (Metropolitan Statistical Area)</t>
  </si>
  <si>
    <t>Rome, GA (Metropolitan Statistical Area)</t>
  </si>
  <si>
    <t>Sacramento-Roseville-Folsom, CA (Metropolitan Statistical Area)</t>
  </si>
  <si>
    <t>Saginaw, MI (Metropolitan Statistical Area)</t>
  </si>
  <si>
    <t>St. Cloud, MN (Metropolitan Statistical Area)</t>
  </si>
  <si>
    <t>St. George, UT (Metropolitan Statistical Area)</t>
  </si>
  <si>
    <t>St. Joseph, MO-KS (Metropolitan Statistical Area)</t>
  </si>
  <si>
    <t>St. Louis, MO-IL (Metropolitan Statistical Area)</t>
  </si>
  <si>
    <t>Salem, OR (Metropolitan Statistical Area)</t>
  </si>
  <si>
    <t>Salinas, CA (Metropolitan Statistical Area)</t>
  </si>
  <si>
    <t>Salisbury, MD-DE (Metropolitan Statistical Area)</t>
  </si>
  <si>
    <t>Salt Lake City, UT (Metropolitan Statistical Area)</t>
  </si>
  <si>
    <t>San Angelo, TX (Metropolitan Statistical Area)</t>
  </si>
  <si>
    <t>San Antonio-New Braunfels, TX (Metropolitan Statistical Area)</t>
  </si>
  <si>
    <t>San Diego-Chula Vista-Carlsbad, CA (Metropolitan Statistical Area)</t>
  </si>
  <si>
    <t>San Francisco-Oakland-Berkeley, CA (Metropolitan Statistical Area)</t>
  </si>
  <si>
    <t>San Jose-Sunnyvale-Santa Clara, CA (Metropolitan Statistical Area)</t>
  </si>
  <si>
    <t>San Luis Obispo-Paso Robles, CA (Metropolitan Statistical Area)</t>
  </si>
  <si>
    <t>Santa Cruz-Watsonville, CA (Metropolitan Statistical Area)</t>
  </si>
  <si>
    <t>Santa Fe, NM (Metropolitan Statistical Area)</t>
  </si>
  <si>
    <t>Santa Maria-Santa Barbara, CA (Metropolitan Statistical Area)</t>
  </si>
  <si>
    <t>Santa Rosa-Petaluma, CA (Metropolitan Statistical Area)</t>
  </si>
  <si>
    <t>Savannah, GA (Metropolitan Statistical Area)</t>
  </si>
  <si>
    <t>Scranton--Wilkes-Barre, PA (Metropolitan Statistical Area)</t>
  </si>
  <si>
    <t>Seattle-Tacoma-Bellevue, WA (Metropolitan Statistical Area)</t>
  </si>
  <si>
    <t>Sebastian-Vero Beach, FL (Metropolitan Statistical Area)</t>
  </si>
  <si>
    <t>Sebring-Avon Park, FL (Metropolitan Statistical Area)</t>
  </si>
  <si>
    <t>Sheboygan, WI (Metropolitan Statistical Area)</t>
  </si>
  <si>
    <t>Sherman-Denison, TX (Metropolitan Statistical Area)</t>
  </si>
  <si>
    <t>Shreveport-Bossier City, LA (Metropolitan Statistical Area)</t>
  </si>
  <si>
    <t>Sierra Vista-Douglas, AZ (Metropolitan Statistical Area)</t>
  </si>
  <si>
    <t>Sioux City, IA-NE-SD (Metropolitan Statistical Area)</t>
  </si>
  <si>
    <t>Sioux Falls, SD (Metropolitan Statistical Area)</t>
  </si>
  <si>
    <t>South Bend-Mishawaka, IN-MI (Metropolitan Statistical Area)</t>
  </si>
  <si>
    <t>Spartanburg, SC (Metropolitan Statistical Area)</t>
  </si>
  <si>
    <t>Spokane-Spokane Valley, WA (Metropolitan Statistical Area)</t>
  </si>
  <si>
    <t>Springfield, IL (Metropolitan Statistical Area)</t>
  </si>
  <si>
    <t>Springfield, MA (Metropolitan Statistical Area)</t>
  </si>
  <si>
    <t>Springfield, MO (Metropolitan Statistical Area)</t>
  </si>
  <si>
    <t>Springfield, OH (Metropolitan Statistical Area)</t>
  </si>
  <si>
    <t>State College, PA (Metropolitan Statistical Area)</t>
  </si>
  <si>
    <t>Staunton, VA (Metropolitan Statistical Area) *</t>
  </si>
  <si>
    <t>Stockton, CA (Metropolitan Statistical Area)</t>
  </si>
  <si>
    <t>Sumter, SC (Metropolitan Statistical Area)</t>
  </si>
  <si>
    <t>Syracuse, NY (Metropolitan Statistical Area)</t>
  </si>
  <si>
    <t>Tallahassee, FL (Metropolitan Statistical Area)</t>
  </si>
  <si>
    <t>Tampa-St. Petersburg-Clearwater, FL (Metropolitan Statistical Area)</t>
  </si>
  <si>
    <t>Terre Haute, IN (Metropolitan Statistical Area)</t>
  </si>
  <si>
    <t>Texarkana, TX-AR (Metropolitan Statistical Area)</t>
  </si>
  <si>
    <t>The Villages, FL (Metropolitan Statistical Area)</t>
  </si>
  <si>
    <t>Toledo, OH (Metropolitan Statistical Area)</t>
  </si>
  <si>
    <t>Topeka, KS (Metropolitan Statistical Area)</t>
  </si>
  <si>
    <t>Trenton-Princeton, NJ (Metropolitan Statistical Area)</t>
  </si>
  <si>
    <t>Tucson, AZ (Metropolitan Statistical Area)</t>
  </si>
  <si>
    <t>Tulsa, OK (Metropolitan Statistical Area)</t>
  </si>
  <si>
    <t>Tuscaloosa, AL (Metropolitan Statistical Area)</t>
  </si>
  <si>
    <t>Twin Falls, ID (Metropolitan Statistical Area)</t>
  </si>
  <si>
    <t>Tyler, TX (Metropolitan Statistical Area)</t>
  </si>
  <si>
    <t>Urban Honolulu, HI (Metropolitan Statistical Area)</t>
  </si>
  <si>
    <t>Utica-Rome, NY (Metropolitan Statistical Area)</t>
  </si>
  <si>
    <t>Valdosta, GA (Metropolitan Statistical Area)</t>
  </si>
  <si>
    <t>Vallejo, CA (Metropolitan Statistical Area)</t>
  </si>
  <si>
    <t>Victoria, TX (Metropolitan Statistical Area)</t>
  </si>
  <si>
    <t>Vineland-Bridgeton, NJ (Metropolitan Statistical Area)</t>
  </si>
  <si>
    <t>Virginia Beach-Norfolk-Newport News, VA-NC (Metropolitan Statistical Area) *</t>
  </si>
  <si>
    <t>Visalia, CA (Metropolitan Statistical Area)</t>
  </si>
  <si>
    <t>Waco, TX (Metropolitan Statistical Area)</t>
  </si>
  <si>
    <t>Walla Walla, WA (Metropolitan Statistical Area)</t>
  </si>
  <si>
    <t>Warner Robins, GA (Metropolitan Statistical Area)</t>
  </si>
  <si>
    <t>Washington-Arlington-Alexandria, DC-VA-MD-WV (Metropolitan Statistical Area) *</t>
  </si>
  <si>
    <t>Waterloo-Cedar Falls, IA (Metropolitan Statistical Area)</t>
  </si>
  <si>
    <t>Watertown-Fort Drum, NY (Metropolitan Statistical Area)</t>
  </si>
  <si>
    <t>Wausau-Weston, WI (Metropolitan Statistical Area)</t>
  </si>
  <si>
    <t>Weirton-Steubenville, WV-OH (Metropolitan Statistical Area)</t>
  </si>
  <si>
    <t>Wenatchee, WA (Metropolitan Statistical Area)</t>
  </si>
  <si>
    <t>Wheeling, WV-OH (Metropolitan Statistical Area)</t>
  </si>
  <si>
    <t>Wichita, KS (Metropolitan Statistical Area)</t>
  </si>
  <si>
    <t>Wichita Falls, TX (Metropolitan Statistical Area)</t>
  </si>
  <si>
    <t>Williamsport, PA (Metropolitan Statistical Area)</t>
  </si>
  <si>
    <t>Wilmington, NC (Metropolitan Statistical Area)</t>
  </si>
  <si>
    <t>Winchester, VA-WV (Metropolitan Statistical Area) *</t>
  </si>
  <si>
    <t>Winston-Salem, NC (Metropolitan Statistical Area)</t>
  </si>
  <si>
    <t>Worcester, MA-CT (Metropolitan Statistical Area)</t>
  </si>
  <si>
    <t>Yakima, WA (Metropolitan Statistical Area)</t>
  </si>
  <si>
    <t>York-Hanover, PA (Metropolitan Statistical Area)</t>
  </si>
  <si>
    <t>Youngstown-Warren-Boardman, OH-PA (Metropolitan Statistical Area)</t>
  </si>
  <si>
    <t>Yuba City, CA (Metropolitan Statistical Area)</t>
  </si>
  <si>
    <t>Yuma, AZ (Metropolitan Statistical Area)</t>
  </si>
  <si>
    <t>49740</t>
  </si>
  <si>
    <t>49700</t>
  </si>
  <si>
    <t>49660</t>
  </si>
  <si>
    <t>49620</t>
  </si>
  <si>
    <t>49420</t>
  </si>
  <si>
    <t>49340</t>
  </si>
  <si>
    <t>49180</t>
  </si>
  <si>
    <t>49020</t>
  </si>
  <si>
    <t>48900</t>
  </si>
  <si>
    <t>48700</t>
  </si>
  <si>
    <t>48660</t>
  </si>
  <si>
    <t>48620</t>
  </si>
  <si>
    <t>48540</t>
  </si>
  <si>
    <t>48300</t>
  </si>
  <si>
    <t>48260</t>
  </si>
  <si>
    <t>48140</t>
  </si>
  <si>
    <t>48060</t>
  </si>
  <si>
    <t>47940</t>
  </si>
  <si>
    <t>47900</t>
  </si>
  <si>
    <t>47580</t>
  </si>
  <si>
    <t>47460</t>
  </si>
  <si>
    <t>47380</t>
  </si>
  <si>
    <t>47300</t>
  </si>
  <si>
    <t>47260</t>
  </si>
  <si>
    <t>47220</t>
  </si>
  <si>
    <t>47020</t>
  </si>
  <si>
    <t>46700</t>
  </si>
  <si>
    <t>46660</t>
  </si>
  <si>
    <t>46540</t>
  </si>
  <si>
    <t>46520</t>
  </si>
  <si>
    <t>46340</t>
  </si>
  <si>
    <t>46300</t>
  </si>
  <si>
    <t>46220</t>
  </si>
  <si>
    <t>46140</t>
  </si>
  <si>
    <t>46060</t>
  </si>
  <si>
    <t>45940</t>
  </si>
  <si>
    <t>45820</t>
  </si>
  <si>
    <t>45780</t>
  </si>
  <si>
    <t>45540</t>
  </si>
  <si>
    <t>45500</t>
  </si>
  <si>
    <t>45460</t>
  </si>
  <si>
    <t>45300</t>
  </si>
  <si>
    <t>45220</t>
  </si>
  <si>
    <t>45060</t>
  </si>
  <si>
    <t>44940</t>
  </si>
  <si>
    <t>44700</t>
  </si>
  <si>
    <t>44420</t>
  </si>
  <si>
    <t>44300</t>
  </si>
  <si>
    <t>44220</t>
  </si>
  <si>
    <t>44180</t>
  </si>
  <si>
    <t>44140</t>
  </si>
  <si>
    <t>44100</t>
  </si>
  <si>
    <t>44060</t>
  </si>
  <si>
    <t>43900</t>
  </si>
  <si>
    <t>43780</t>
  </si>
  <si>
    <t>43620</t>
  </si>
  <si>
    <t>43580</t>
  </si>
  <si>
    <t>43420</t>
  </si>
  <si>
    <t>43340</t>
  </si>
  <si>
    <t>43300</t>
  </si>
  <si>
    <t>43100</t>
  </si>
  <si>
    <t>42700</t>
  </si>
  <si>
    <t>42680</t>
  </si>
  <si>
    <t>42660</t>
  </si>
  <si>
    <t>42540</t>
  </si>
  <si>
    <t>42340</t>
  </si>
  <si>
    <t>42220</t>
  </si>
  <si>
    <t>42200</t>
  </si>
  <si>
    <t>42140</t>
  </si>
  <si>
    <t>42100</t>
  </si>
  <si>
    <t>42020</t>
  </si>
  <si>
    <t>41940</t>
  </si>
  <si>
    <t>41860</t>
  </si>
  <si>
    <t>41740</t>
  </si>
  <si>
    <t>41700</t>
  </si>
  <si>
    <t>41660</t>
  </si>
  <si>
    <t>41620</t>
  </si>
  <si>
    <t>41540</t>
  </si>
  <si>
    <t>41500</t>
  </si>
  <si>
    <t>41420</t>
  </si>
  <si>
    <t>41180</t>
  </si>
  <si>
    <t>41140</t>
  </si>
  <si>
    <t>41100</t>
  </si>
  <si>
    <t>41060</t>
  </si>
  <si>
    <t>40980</t>
  </si>
  <si>
    <t>40900</t>
  </si>
  <si>
    <t>40660</t>
  </si>
  <si>
    <t>40580</t>
  </si>
  <si>
    <t>40420</t>
  </si>
  <si>
    <t>40380</t>
  </si>
  <si>
    <t>40340</t>
  </si>
  <si>
    <t>40220</t>
  </si>
  <si>
    <t>40140</t>
  </si>
  <si>
    <t>40060</t>
  </si>
  <si>
    <t>39900</t>
  </si>
  <si>
    <t>39820</t>
  </si>
  <si>
    <t>39740</t>
  </si>
  <si>
    <t>39660</t>
  </si>
  <si>
    <t>39580</t>
  </si>
  <si>
    <t>39540</t>
  </si>
  <si>
    <t>39460</t>
  </si>
  <si>
    <t>39380</t>
  </si>
  <si>
    <t>39340</t>
  </si>
  <si>
    <t>39300</t>
  </si>
  <si>
    <t>39150</t>
  </si>
  <si>
    <t>39100</t>
  </si>
  <si>
    <t>38940</t>
  </si>
  <si>
    <t>38900</t>
  </si>
  <si>
    <t>38860</t>
  </si>
  <si>
    <t>38540</t>
  </si>
  <si>
    <t>38340</t>
  </si>
  <si>
    <t>38300</t>
  </si>
  <si>
    <t>38220</t>
  </si>
  <si>
    <t>38060</t>
  </si>
  <si>
    <t>37980</t>
  </si>
  <si>
    <t>37900</t>
  </si>
  <si>
    <t>37860</t>
  </si>
  <si>
    <t>37620</t>
  </si>
  <si>
    <t>37460</t>
  </si>
  <si>
    <t>37340</t>
  </si>
  <si>
    <t>37100</t>
  </si>
  <si>
    <t>36980</t>
  </si>
  <si>
    <t>36780</t>
  </si>
  <si>
    <t>36740</t>
  </si>
  <si>
    <t>36540</t>
  </si>
  <si>
    <t>36500</t>
  </si>
  <si>
    <t>36420</t>
  </si>
  <si>
    <t>36260</t>
  </si>
  <si>
    <t>36220</t>
  </si>
  <si>
    <t>36140</t>
  </si>
  <si>
    <t>36100</t>
  </si>
  <si>
    <t>35980</t>
  </si>
  <si>
    <t>35840</t>
  </si>
  <si>
    <t>35660</t>
  </si>
  <si>
    <t>35620</t>
  </si>
  <si>
    <t>35380</t>
  </si>
  <si>
    <t>35300</t>
  </si>
  <si>
    <t>35100</t>
  </si>
  <si>
    <t>34980</t>
  </si>
  <si>
    <t>34940</t>
  </si>
  <si>
    <t>34900</t>
  </si>
  <si>
    <t>34820</t>
  </si>
  <si>
    <t>34740</t>
  </si>
  <si>
    <t>34620</t>
  </si>
  <si>
    <t>34580</t>
  </si>
  <si>
    <t>34100</t>
  </si>
  <si>
    <t>34060</t>
  </si>
  <si>
    <t>33860</t>
  </si>
  <si>
    <t>33780</t>
  </si>
  <si>
    <t>33740</t>
  </si>
  <si>
    <t>33700</t>
  </si>
  <si>
    <t>33660</t>
  </si>
  <si>
    <t>33540</t>
  </si>
  <si>
    <t>33460</t>
  </si>
  <si>
    <t>33340</t>
  </si>
  <si>
    <t>33260</t>
  </si>
  <si>
    <t>33220</t>
  </si>
  <si>
    <t>33140</t>
  </si>
  <si>
    <t>33100</t>
  </si>
  <si>
    <t>32900</t>
  </si>
  <si>
    <t>32820</t>
  </si>
  <si>
    <t>32780</t>
  </si>
  <si>
    <t>32580</t>
  </si>
  <si>
    <t>31900</t>
  </si>
  <si>
    <t>31860</t>
  </si>
  <si>
    <t>31740</t>
  </si>
  <si>
    <t>31700</t>
  </si>
  <si>
    <t>31540</t>
  </si>
  <si>
    <t>31460</t>
  </si>
  <si>
    <t>31420</t>
  </si>
  <si>
    <t>31340</t>
  </si>
  <si>
    <t>31180</t>
  </si>
  <si>
    <t>31140</t>
  </si>
  <si>
    <t>31080</t>
  </si>
  <si>
    <t>31020</t>
  </si>
  <si>
    <t>30980</t>
  </si>
  <si>
    <t>30860</t>
  </si>
  <si>
    <t>30780</t>
  </si>
  <si>
    <t>30700</t>
  </si>
  <si>
    <t>30620</t>
  </si>
  <si>
    <t>30460</t>
  </si>
  <si>
    <t>30340</t>
  </si>
  <si>
    <t>30300</t>
  </si>
  <si>
    <t>30140</t>
  </si>
  <si>
    <t>30020</t>
  </si>
  <si>
    <t>29940</t>
  </si>
  <si>
    <t>29820</t>
  </si>
  <si>
    <t>29740</t>
  </si>
  <si>
    <t>29700</t>
  </si>
  <si>
    <t>29620</t>
  </si>
  <si>
    <t>29540</t>
  </si>
  <si>
    <t>29460</t>
  </si>
  <si>
    <t>29420</t>
  </si>
  <si>
    <t>29340</t>
  </si>
  <si>
    <t>29200</t>
  </si>
  <si>
    <t>29180</t>
  </si>
  <si>
    <t>29100</t>
  </si>
  <si>
    <t>29020</t>
  </si>
  <si>
    <t>28940</t>
  </si>
  <si>
    <t>28740</t>
  </si>
  <si>
    <t>28700</t>
  </si>
  <si>
    <t>28660</t>
  </si>
  <si>
    <t>28420</t>
  </si>
  <si>
    <t>28140</t>
  </si>
  <si>
    <t>28100</t>
  </si>
  <si>
    <t>28020</t>
  </si>
  <si>
    <t>27980</t>
  </si>
  <si>
    <t>27900</t>
  </si>
  <si>
    <t>27860</t>
  </si>
  <si>
    <t>27780</t>
  </si>
  <si>
    <t>27740</t>
  </si>
  <si>
    <t>27620</t>
  </si>
  <si>
    <t>27500</t>
  </si>
  <si>
    <t>27340</t>
  </si>
  <si>
    <t>27260</t>
  </si>
  <si>
    <t>27180</t>
  </si>
  <si>
    <t>27140</t>
  </si>
  <si>
    <t>27100</t>
  </si>
  <si>
    <t>27060</t>
  </si>
  <si>
    <t>26980</t>
  </si>
  <si>
    <t>26900</t>
  </si>
  <si>
    <t>26820</t>
  </si>
  <si>
    <t>26620</t>
  </si>
  <si>
    <t>26580</t>
  </si>
  <si>
    <t>26420</t>
  </si>
  <si>
    <t>26380</t>
  </si>
  <si>
    <t>26300</t>
  </si>
  <si>
    <t>26140</t>
  </si>
  <si>
    <t>25980</t>
  </si>
  <si>
    <t>25940</t>
  </si>
  <si>
    <t>25860</t>
  </si>
  <si>
    <t>25620</t>
  </si>
  <si>
    <t>25540</t>
  </si>
  <si>
    <t>25500</t>
  </si>
  <si>
    <t>25420</t>
  </si>
  <si>
    <t>25260</t>
  </si>
  <si>
    <t>25220</t>
  </si>
  <si>
    <t>25180</t>
  </si>
  <si>
    <t>25060</t>
  </si>
  <si>
    <t>24860</t>
  </si>
  <si>
    <t>24780</t>
  </si>
  <si>
    <t>24660</t>
  </si>
  <si>
    <t>24580</t>
  </si>
  <si>
    <t>24540</t>
  </si>
  <si>
    <t>24500</t>
  </si>
  <si>
    <t>24420</t>
  </si>
  <si>
    <t>24340</t>
  </si>
  <si>
    <t>24300</t>
  </si>
  <si>
    <t>24260</t>
  </si>
  <si>
    <t>24220</t>
  </si>
  <si>
    <t>24140</t>
  </si>
  <si>
    <t>24020</t>
  </si>
  <si>
    <t>23900</t>
  </si>
  <si>
    <t>23580</t>
  </si>
  <si>
    <t>23540</t>
  </si>
  <si>
    <t>23460</t>
  </si>
  <si>
    <t>23420</t>
  </si>
  <si>
    <t>23060</t>
  </si>
  <si>
    <t>22900</t>
  </si>
  <si>
    <t>22660</t>
  </si>
  <si>
    <t>22540</t>
  </si>
  <si>
    <t>22520</t>
  </si>
  <si>
    <t>22500</t>
  </si>
  <si>
    <t>22420</t>
  </si>
  <si>
    <t>22380</t>
  </si>
  <si>
    <t>22220</t>
  </si>
  <si>
    <t>22180</t>
  </si>
  <si>
    <t>22140</t>
  </si>
  <si>
    <t>22020</t>
  </si>
  <si>
    <t>21820</t>
  </si>
  <si>
    <t>21780</t>
  </si>
  <si>
    <t>21660</t>
  </si>
  <si>
    <t>21500</t>
  </si>
  <si>
    <t>21420</t>
  </si>
  <si>
    <t>21340</t>
  </si>
  <si>
    <t>21300</t>
  </si>
  <si>
    <t>21140</t>
  </si>
  <si>
    <t>21060</t>
  </si>
  <si>
    <t>20940</t>
  </si>
  <si>
    <t>20740</t>
  </si>
  <si>
    <t>20700</t>
  </si>
  <si>
    <t>20500</t>
  </si>
  <si>
    <t>20260</t>
  </si>
  <si>
    <t>20220</t>
  </si>
  <si>
    <t>20100</t>
  </si>
  <si>
    <t>20020</t>
  </si>
  <si>
    <t>19820</t>
  </si>
  <si>
    <t>19780</t>
  </si>
  <si>
    <t>19740</t>
  </si>
  <si>
    <t>19660</t>
  </si>
  <si>
    <t>19500</t>
  </si>
  <si>
    <t>19460</t>
  </si>
  <si>
    <t>19430</t>
  </si>
  <si>
    <t>19340</t>
  </si>
  <si>
    <t>19300</t>
  </si>
  <si>
    <t>19180</t>
  </si>
  <si>
    <t>19140</t>
  </si>
  <si>
    <t>19100</t>
  </si>
  <si>
    <t>19060</t>
  </si>
  <si>
    <t>18880</t>
  </si>
  <si>
    <t>18700</t>
  </si>
  <si>
    <t>18580</t>
  </si>
  <si>
    <t>18140</t>
  </si>
  <si>
    <t>18020</t>
  </si>
  <si>
    <t>17980</t>
  </si>
  <si>
    <t>17900</t>
  </si>
  <si>
    <t>17860</t>
  </si>
  <si>
    <t>17820</t>
  </si>
  <si>
    <t>17780</t>
  </si>
  <si>
    <t>17660</t>
  </si>
  <si>
    <t>17460</t>
  </si>
  <si>
    <t>17420</t>
  </si>
  <si>
    <t>17300</t>
  </si>
  <si>
    <t>17140</t>
  </si>
  <si>
    <t>17020</t>
  </si>
  <si>
    <t>16980</t>
  </si>
  <si>
    <t>16940</t>
  </si>
  <si>
    <t>16860</t>
  </si>
  <si>
    <t>16820</t>
  </si>
  <si>
    <t>16740</t>
  </si>
  <si>
    <t>16700</t>
  </si>
  <si>
    <t>16620</t>
  </si>
  <si>
    <t>16580</t>
  </si>
  <si>
    <t>16540</t>
  </si>
  <si>
    <t>16300</t>
  </si>
  <si>
    <t>16220</t>
  </si>
  <si>
    <t>16180</t>
  </si>
  <si>
    <t>16060</t>
  </si>
  <si>
    <t>16020</t>
  </si>
  <si>
    <t>15980</t>
  </si>
  <si>
    <t>15940</t>
  </si>
  <si>
    <t>15680</t>
  </si>
  <si>
    <t>15540</t>
  </si>
  <si>
    <t>15500</t>
  </si>
  <si>
    <t>15380</t>
  </si>
  <si>
    <t>15260</t>
  </si>
  <si>
    <t>15180</t>
  </si>
  <si>
    <t>14860</t>
  </si>
  <si>
    <t>14740</t>
  </si>
  <si>
    <t>14540</t>
  </si>
  <si>
    <t>14500</t>
  </si>
  <si>
    <t>14460</t>
  </si>
  <si>
    <t>14260</t>
  </si>
  <si>
    <t>14100</t>
  </si>
  <si>
    <t>14020</t>
  </si>
  <si>
    <t>14010</t>
  </si>
  <si>
    <t>13980</t>
  </si>
  <si>
    <t>13900</t>
  </si>
  <si>
    <t>13820</t>
  </si>
  <si>
    <t>13780</t>
  </si>
  <si>
    <t>13740</t>
  </si>
  <si>
    <t>13460</t>
  </si>
  <si>
    <t>13380</t>
  </si>
  <si>
    <t>13220</t>
  </si>
  <si>
    <t>13140</t>
  </si>
  <si>
    <t>13020</t>
  </si>
  <si>
    <t>12980</t>
  </si>
  <si>
    <t>12940</t>
  </si>
  <si>
    <t>12700</t>
  </si>
  <si>
    <t>12620</t>
  </si>
  <si>
    <t>12580</t>
  </si>
  <si>
    <t>12540</t>
  </si>
  <si>
    <t>12420</t>
  </si>
  <si>
    <t>12260</t>
  </si>
  <si>
    <t>12220</t>
  </si>
  <si>
    <t>12100</t>
  </si>
  <si>
    <t>12060</t>
  </si>
  <si>
    <t>12020</t>
  </si>
  <si>
    <t>11700</t>
  </si>
  <si>
    <t>11540</t>
  </si>
  <si>
    <t>11500</t>
  </si>
  <si>
    <t>11460</t>
  </si>
  <si>
    <t>11260</t>
  </si>
  <si>
    <t>11180</t>
  </si>
  <si>
    <t>11100</t>
  </si>
  <si>
    <t>11020</t>
  </si>
  <si>
    <t>10900</t>
  </si>
  <si>
    <t>10780</t>
  </si>
  <si>
    <t>10740</t>
  </si>
  <si>
    <t>10580</t>
  </si>
  <si>
    <t>10540</t>
  </si>
  <si>
    <t>10500</t>
  </si>
  <si>
    <t>10420</t>
  </si>
  <si>
    <t>10180</t>
  </si>
  <si>
    <t>00998</t>
  </si>
  <si>
    <t>Current Transfer Receipts</t>
  </si>
  <si>
    <t>Dividends Percentage</t>
  </si>
  <si>
    <t>Net Earnings Percent</t>
  </si>
  <si>
    <t>Percent Change 2022-2023</t>
  </si>
  <si>
    <t xml:space="preserve"> Personal current transfer receipts</t>
  </si>
  <si>
    <t>Dividends interests and rent</t>
  </si>
  <si>
    <t xml:space="preserve"> Net earnings by place of residence</t>
  </si>
  <si>
    <t>GeoFips</t>
  </si>
  <si>
    <t>US Metro Portion</t>
  </si>
  <si>
    <t>Bureau of Economic Analysis</t>
  </si>
  <si>
    <t>(thousands of dollars)</t>
  </si>
  <si>
    <t>CAINC5N Personal Income by Major Component and Earnings by NAICS Industry 1/</t>
  </si>
  <si>
    <t>Last updated: February 20, 2025-- revised statistics for 2010-2019.</t>
  </si>
  <si>
    <t>(NA) Not available.</t>
  </si>
  <si>
    <t>Note. All dollar estimates are in thousands of current dollars (not adjusted for inflation). Statistics presented in thousands of dollars do not indicate more precision than statistics presented in millions of dollars.</t>
  </si>
  <si>
    <t>Metropolitan Areas are defined (geographically delineated) by the Office of Management and Budget (OMB) bulletin no. 20-01 issued March 6, 2020.</t>
  </si>
  <si>
    <t>8. Under the 2007 NAICS, internet publishing and broadcasting was reclassified to other information services.</t>
  </si>
  <si>
    <t>1. The estimates of earnings for 2001-2006 are based on the 2002 North American Industry Classification System (NAICS). The estimates for 2007-2010 are based on the 2007 NAICS. The estimates for 2011-2016 are based on the 2012 NAICS. The estimates for 2017 forward are based on the 2017 NAICS.</t>
  </si>
  <si>
    <t>Legend / Footnotes:</t>
  </si>
  <si>
    <t xml:space="preserve">        Local government</t>
  </si>
  <si>
    <t xml:space="preserve">        State government</t>
  </si>
  <si>
    <t xml:space="preserve">      State and local</t>
  </si>
  <si>
    <t xml:space="preserve">      Military</t>
  </si>
  <si>
    <t xml:space="preserve">      Federal civilian</t>
  </si>
  <si>
    <t xml:space="preserve">    Government and government enterprises</t>
  </si>
  <si>
    <t xml:space="preserve">        Private households</t>
  </si>
  <si>
    <t xml:space="preserve">        Religious, grantmaking, civic, professional, and similar organizations</t>
  </si>
  <si>
    <t xml:space="preserve">        Personal and laundry services</t>
  </si>
  <si>
    <t xml:space="preserve">        Repair and maintenance</t>
  </si>
  <si>
    <t xml:space="preserve">      Other services (except government and government enterprises)</t>
  </si>
  <si>
    <t xml:space="preserve">        Food services and drinking places</t>
  </si>
  <si>
    <t xml:space="preserve">        Accommodation</t>
  </si>
  <si>
    <t xml:space="preserve">      Accommodation and food services</t>
  </si>
  <si>
    <t xml:space="preserve">        Amusement, gambling, and recreation industries</t>
  </si>
  <si>
    <t xml:space="preserve">        Museums, historical sites, and similar institutions</t>
  </si>
  <si>
    <t xml:space="preserve">        Performing arts, spectator sports, and related industries</t>
  </si>
  <si>
    <t xml:space="preserve">      Arts, entertainment, and recreation</t>
  </si>
  <si>
    <t xml:space="preserve">        Social assistance</t>
  </si>
  <si>
    <t xml:space="preserve">        Nursing and residential care facilities</t>
  </si>
  <si>
    <t xml:space="preserve">        Hospitals</t>
  </si>
  <si>
    <t xml:space="preserve">        Ambulatory health care services</t>
  </si>
  <si>
    <t xml:space="preserve">      Health care and social assistance</t>
  </si>
  <si>
    <t xml:space="preserve">      Educational services</t>
  </si>
  <si>
    <t xml:space="preserve">        Waste management and remediation services</t>
  </si>
  <si>
    <t xml:space="preserve">        Administrative and support services</t>
  </si>
  <si>
    <t xml:space="preserve">      Administrative and support and waste management and remediation services</t>
  </si>
  <si>
    <t xml:space="preserve">      Management of companies and enterprises</t>
  </si>
  <si>
    <t xml:space="preserve">      Professional, scientific, and technical services</t>
  </si>
  <si>
    <t xml:space="preserve">        Lessors of nonfinancial intangible assets (except copyrighted works)</t>
  </si>
  <si>
    <t xml:space="preserve">        Rental and leasing services</t>
  </si>
  <si>
    <t xml:space="preserve">        Real estate</t>
  </si>
  <si>
    <t xml:space="preserve">      Real estate and rental and leasing</t>
  </si>
  <si>
    <t xml:space="preserve">        Funds, trusts, and other financial vehicles</t>
  </si>
  <si>
    <t xml:space="preserve">        Insurance carriers and related activities</t>
  </si>
  <si>
    <t xml:space="preserve">        Securities, commodity contracts, and other financial investments and related activities</t>
  </si>
  <si>
    <t xml:space="preserve">        Credit intermediation and related activities</t>
  </si>
  <si>
    <t xml:space="preserve">        Monetary Authorities-central bank</t>
  </si>
  <si>
    <t xml:space="preserve">      Finance and insurance</t>
  </si>
  <si>
    <t xml:space="preserve">        Other information services 8</t>
  </si>
  <si>
    <t xml:space="preserve">        Data processing, hosting, and related services</t>
  </si>
  <si>
    <t xml:space="preserve">        Telecommunications</t>
  </si>
  <si>
    <t>N/A</t>
  </si>
  <si>
    <t>N/a</t>
  </si>
  <si>
    <t>(NA)</t>
  </si>
  <si>
    <t xml:space="preserve">        Internet publishing and broadcasting 8</t>
  </si>
  <si>
    <t xml:space="preserve">        Broadcasting (except Internet)</t>
  </si>
  <si>
    <t xml:space="preserve">        Motion picture and sound recording industries</t>
  </si>
  <si>
    <t xml:space="preserve">        Publishing industries (except Internet)</t>
  </si>
  <si>
    <t xml:space="preserve">      Information</t>
  </si>
  <si>
    <t xml:space="preserve">        Warehousing and storage</t>
  </si>
  <si>
    <t xml:space="preserve">        Couriers and messengers</t>
  </si>
  <si>
    <t xml:space="preserve">        Support activities for transportation</t>
  </si>
  <si>
    <t xml:space="preserve">        Scenic and sightseeing transportation</t>
  </si>
  <si>
    <t xml:space="preserve">        Pipeline transportation</t>
  </si>
  <si>
    <t xml:space="preserve">        Transit and ground passenger transportation</t>
  </si>
  <si>
    <t xml:space="preserve">        Truck transportation</t>
  </si>
  <si>
    <t xml:space="preserve">        Water transportation</t>
  </si>
  <si>
    <t xml:space="preserve">        Rail transportation</t>
  </si>
  <si>
    <t xml:space="preserve">        Air transportation</t>
  </si>
  <si>
    <t xml:space="preserve">      Transportation and warehousing</t>
  </si>
  <si>
    <t xml:space="preserve">        Nonstore retailers</t>
  </si>
  <si>
    <t xml:space="preserve">        Miscellaneous store retailers</t>
  </si>
  <si>
    <t xml:space="preserve">        General merchandise stores</t>
  </si>
  <si>
    <t xml:space="preserve">        Sporting goods, hobby, musical instrument, and book stores</t>
  </si>
  <si>
    <t xml:space="preserve">        Clothing and clothing accessories stores</t>
  </si>
  <si>
    <t xml:space="preserve">        Gasoline stations</t>
  </si>
  <si>
    <t xml:space="preserve">        Health and personal care stores</t>
  </si>
  <si>
    <t xml:space="preserve">        Food and beverage stores</t>
  </si>
  <si>
    <t xml:space="preserve">        Building material and garden equipment and supplies dealers</t>
  </si>
  <si>
    <t xml:space="preserve">        Electronics and appliance stores</t>
  </si>
  <si>
    <t xml:space="preserve">        Furniture and home furnishings stores</t>
  </si>
  <si>
    <t xml:space="preserve">        Motor vehicle and parts dealers</t>
  </si>
  <si>
    <t xml:space="preserve">      Retail trade</t>
  </si>
  <si>
    <t xml:space="preserve">      Wholesale trade</t>
  </si>
  <si>
    <t xml:space="preserve">          Plastics and rubber products manufacturing</t>
  </si>
  <si>
    <t xml:space="preserve">          Chemical manufacturing</t>
  </si>
  <si>
    <t xml:space="preserve">          Petroleum and coal products manufacturing</t>
  </si>
  <si>
    <t xml:space="preserve">          Printing and related support activities</t>
  </si>
  <si>
    <t xml:space="preserve">          Paper manufacturing</t>
  </si>
  <si>
    <t xml:space="preserve">          Leather and allied product manufacturing</t>
  </si>
  <si>
    <t xml:space="preserve">          Apparel manufacturing</t>
  </si>
  <si>
    <t xml:space="preserve">          Textile product mills</t>
  </si>
  <si>
    <t xml:space="preserve">          Textile mills</t>
  </si>
  <si>
    <t xml:space="preserve">          Beverage and tobacco product manufacturing</t>
  </si>
  <si>
    <t xml:space="preserve">          Food manufacturing</t>
  </si>
  <si>
    <t xml:space="preserve">        Nondurable goods manufacturing</t>
  </si>
  <si>
    <t xml:space="preserve">          Miscellaneous manufacturing</t>
  </si>
  <si>
    <t xml:space="preserve">          Furniture and related product manufacturing</t>
  </si>
  <si>
    <t xml:space="preserve">          Other transportation equipment manufacturing</t>
  </si>
  <si>
    <t xml:space="preserve">          Motor vehicles, bodies and trailers, and parts manufacturing</t>
  </si>
  <si>
    <t xml:space="preserve">          Electrical equipment, appliance, and component manufacturing</t>
  </si>
  <si>
    <t xml:space="preserve">          Computer and electronic product manufacturing</t>
  </si>
  <si>
    <t xml:space="preserve">          Machinery manufacturing</t>
  </si>
  <si>
    <t xml:space="preserve">          Fabricated metal product manufacturing</t>
  </si>
  <si>
    <t xml:space="preserve">          Primary metal manufacturing</t>
  </si>
  <si>
    <t xml:space="preserve">          Nonmetallic mineral product manufacturing</t>
  </si>
  <si>
    <t xml:space="preserve">          Wood product manufacturing</t>
  </si>
  <si>
    <t xml:space="preserve">        Durable goods manufacturing</t>
  </si>
  <si>
    <t xml:space="preserve">      Manufacturing</t>
  </si>
  <si>
    <t xml:space="preserve">        Specialty trade contractors</t>
  </si>
  <si>
    <t xml:space="preserve">        Heavy and civil engineering construction</t>
  </si>
  <si>
    <t xml:space="preserve">        Construction of buildings</t>
  </si>
  <si>
    <t xml:space="preserve">      Construction</t>
  </si>
  <si>
    <t xml:space="preserve">      Utilities</t>
  </si>
  <si>
    <t xml:space="preserve">        Support activities for mining</t>
  </si>
  <si>
    <t xml:space="preserve">        Mining (except oil and gas)</t>
  </si>
  <si>
    <t xml:space="preserve">        Oil and gas extraction</t>
  </si>
  <si>
    <t xml:space="preserve">      Mining, quarrying, and oil and gas extraction</t>
  </si>
  <si>
    <t xml:space="preserve">        Support activities for agriculture and forestry</t>
  </si>
  <si>
    <t xml:space="preserve">        Fishing, hunting and trapping</t>
  </si>
  <si>
    <t xml:space="preserve">        Forestry and logging</t>
  </si>
  <si>
    <t xml:space="preserve">      Forestry, fishing, and related activities</t>
  </si>
  <si>
    <t xml:space="preserve">    Private nonfarm earnings</t>
  </si>
  <si>
    <t xml:space="preserve">  Nonfarm earnings</t>
  </si>
  <si>
    <t xml:space="preserve">  Farm earnings</t>
  </si>
  <si>
    <t/>
  </si>
  <si>
    <t>Earnings by industry</t>
  </si>
  <si>
    <t>Description</t>
  </si>
  <si>
    <t>Percent Change from Preceeding period</t>
  </si>
  <si>
    <t>Change from preceeding period</t>
  </si>
  <si>
    <t>Dollars</t>
  </si>
  <si>
    <t>Industry</t>
  </si>
  <si>
    <t>Earnings by Industry by Place of Work in the Metropolitan Area of the United States, 2021-2023</t>
  </si>
  <si>
    <t>CAINC5N Personal income by major component and earnings by NAICS industry 1</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</si>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</sst>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indexed="8"/>
      <name val="Aptos Narrow"/>
      <family val="2"/>
      <scheme val="minor"/>
    </font>
    <font>
      <sz val="11"/>
      <color theme="1"/>
      <name val="Aptos Narrow"/>
      <family val="2"/>
      <scheme val="minor"/>
    </font>
    <font>
      <b/>
      <sz val="11"/>
      <color indexed="9"/>
      <name val="Calibri"/>
    </font>
    <font>
      <sz val="13"/>
      <name val="Arial"/>
      <family val="2"/>
    </font>
    <font>
      <b/>
      <sz val="14"/>
      <name val="Arial"/>
      <family val="2"/>
    </font>
    <font>
      <i/>
      <sz val="11"/>
      <name val="Calibri"/>
      <family val="2"/>
    </font>
    <font>
      <b/>
      <i/>
      <sz val="15"/>
      <name val="Calibri"/>
      <family val="2"/>
    </font>
    <font>
      <b/>
      <sz val="11"/>
      <name val="Calibri"/>
      <family val="2"/>
    </font>
    <font>
      <sz val="10"/>
      <name val="Arial"/>
      <family val="2"/>
    </font>
    <font>
      <b/>
      <sz val="12"/>
      <name val="Arial"/>
      <family val="2"/>
    </font>
    <font>
      <sz val="13"/>
      <name val="Calibri"/>
      <family val="2"/>
    </font>
    <font>
      <b/>
      <sz val="14"/>
      <name val="Calibri"/>
      <family val="2"/>
    </font>
  </fonts>
  <fills count="3">
    <fill>
      <patternFill patternType="none"/>
    </fill>
    <fill>
      <patternFill patternType="gray125"/>
    </fill>
    <fill>
      <patternFill patternType="darkGray">
        <bgColor indexed="12"/>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9"/>
      </left>
      <right style="thin">
        <color indexed="9"/>
      </right>
      <top style="thin">
        <color indexed="9"/>
      </top>
      <bottom style="thin">
        <color indexed="9"/>
      </bottom>
      <diagonal/>
    </border>
  </borders>
  <cellStyleXfs count="3">
    <xf numFmtId="0" fontId="0" fillId="0" borderId="0"/>
    <xf numFmtId="0" fontId="1" fillId="0" borderId="0"/>
    <xf numFmtId="0" fontId="8" fillId="0" borderId="0"/>
  </cellStyleXfs>
  <cellXfs count="26">
    <xf numFmtId="0" fontId="0" fillId="0" borderId="0" xfId="0"/>
    <xf numFmtId="0" fontId="0" fillId="0" borderId="1" xfId="0" applyBorder="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 fillId="0" borderId="1" xfId="1" applyBorder="1"/>
    <xf numFmtId="49" fontId="1" fillId="0" borderId="1" xfId="1" applyNumberFormat="1" applyBorder="1"/>
    <xf numFmtId="0" fontId="0" fillId="0" borderId="2" xfId="0" applyBorder="1"/>
    <xf numFmtId="0" fontId="0" fillId="0" borderId="4" xfId="0" applyBorder="1"/>
    <xf numFmtId="0" fontId="0" fillId="0" borderId="3" xfId="0" applyBorder="1"/>
    <xf numFmtId="164" fontId="0" fillId="0" borderId="0" xfId="0" applyNumberFormat="1"/>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1" fillId="0" borderId="0" xfId="1"/>
    <xf numFmtId="0" fontId="3" fillId="0" borderId="0" xfId="1" applyFont="1"/>
    <xf numFmtId="0" fontId="4" fillId="0" borderId="0" xfId="1" applyFont="1"/>
    <xf numFmtId="0" fontId="0" fillId="0" borderId="0" xfId="0"/>
    <xf numFmtId="0" fontId="5" fillId="0" borderId="0" xfId="0" applyFont="1" applyAlignment="1">
      <alignment wrapText="1"/>
    </xf>
    <xf numFmtId="0" fontId="6" fillId="0" borderId="0" xfId="0" applyFont="1" applyAlignment="1">
      <alignment wrapText="1"/>
    </xf>
    <xf numFmtId="0" fontId="7" fillId="0" borderId="0" xfId="0" applyFont="1"/>
    <xf numFmtId="0" fontId="0" fillId="0" borderId="1" xfId="0" applyBorder="1" applyAlignment="1">
      <alignment horizontal="right"/>
    </xf>
    <xf numFmtId="0" fontId="0" fillId="0" borderId="1" xfId="0" applyBorder="1" applyAlignment="1">
      <alignment horizontal="left"/>
    </xf>
    <xf numFmtId="0" fontId="9" fillId="0" borderId="0" xfId="2" applyFont="1" applyAlignment="1">
      <alignment horizontal="center"/>
    </xf>
    <xf numFmtId="0" fontId="10" fillId="0" borderId="0" xfId="0" applyFont="1"/>
    <xf numFmtId="0" fontId="11" fillId="0" borderId="0" xfId="0" applyFont="1"/>
  </cellXfs>
  <cellStyles count="3">
    <cellStyle name="Normal" xfId="0" builtinId="0"/>
    <cellStyle name="Normal 2" xfId="1" xr:uid="{0B9FE439-7255-4532-B907-52EFE3E6CACC}"/>
    <cellStyle name="Normal 2 2" xfId="2" xr:uid="{8173E18E-094C-4FBC-84CB-98CC64CE4D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3505D-DC17-416A-BCBA-6A4D8F05194D}">
  <dimension ref="A1:P393"/>
  <sheetViews>
    <sheetView tabSelected="1" workbookViewId="0">
      <selection activeCell="A5" sqref="A5"/>
    </sheetView>
  </sheetViews>
  <sheetFormatPr defaultRowHeight="14.4" x14ac:dyDescent="0.3"/>
  <cols>
    <col min="1" max="1" width="72.21875" bestFit="1" customWidth="1"/>
    <col min="2" max="4" width="12" bestFit="1" customWidth="1"/>
    <col min="5" max="14" width="16.88671875" customWidth="1"/>
  </cols>
  <sheetData>
    <row r="1" spans="1:16" ht="17.399999999999999" x14ac:dyDescent="0.3">
      <c r="A1" s="16" t="s">
        <v>792</v>
      </c>
      <c r="B1" s="14"/>
      <c r="C1" s="14"/>
      <c r="D1" s="14"/>
      <c r="E1" s="14"/>
      <c r="F1" s="14"/>
      <c r="G1" s="14"/>
    </row>
    <row r="2" spans="1:16" ht="16.8" x14ac:dyDescent="0.3">
      <c r="A2" s="15" t="s">
        <v>791</v>
      </c>
      <c r="B2" s="14"/>
      <c r="C2" s="14"/>
      <c r="D2" s="14"/>
      <c r="E2" s="14"/>
      <c r="F2" s="14"/>
      <c r="G2" s="14"/>
    </row>
    <row r="3" spans="1:16" x14ac:dyDescent="0.3">
      <c r="A3" s="14" t="s">
        <v>790</v>
      </c>
      <c r="B3" s="14"/>
      <c r="C3" s="14"/>
      <c r="D3" s="14"/>
      <c r="E3" s="14"/>
      <c r="F3" s="14"/>
      <c r="G3" s="14"/>
    </row>
    <row r="4" spans="1:16" x14ac:dyDescent="0.3">
      <c r="A4" s="14" t="s">
        <v>789</v>
      </c>
      <c r="B4" s="14"/>
      <c r="C4" s="14"/>
      <c r="D4" s="14"/>
      <c r="E4" s="14"/>
      <c r="F4" s="14"/>
      <c r="G4" s="14"/>
    </row>
    <row r="6" spans="1:16" x14ac:dyDescent="0.3">
      <c r="A6" s="1"/>
      <c r="B6" s="2" t="s">
        <v>0</v>
      </c>
      <c r="C6" s="2"/>
      <c r="D6" s="2"/>
      <c r="E6" s="2"/>
      <c r="F6" s="2"/>
      <c r="G6" s="2"/>
      <c r="H6" s="2"/>
      <c r="I6" s="3" t="s">
        <v>1</v>
      </c>
      <c r="J6" s="4"/>
      <c r="K6" s="4"/>
      <c r="L6" s="4"/>
      <c r="M6" s="4"/>
      <c r="N6" s="5"/>
    </row>
    <row r="7" spans="1:16" x14ac:dyDescent="0.3">
      <c r="A7" s="2"/>
      <c r="B7" s="2"/>
      <c r="C7" s="2"/>
      <c r="D7" s="2"/>
      <c r="E7" s="2" t="s">
        <v>2</v>
      </c>
      <c r="F7" s="2"/>
      <c r="G7" s="2" t="s">
        <v>3</v>
      </c>
      <c r="H7" s="2"/>
      <c r="I7" s="2" t="s">
        <v>4</v>
      </c>
      <c r="J7" s="2"/>
      <c r="K7" s="2" t="s">
        <v>5</v>
      </c>
      <c r="L7" s="2"/>
      <c r="M7" s="2" t="s">
        <v>6</v>
      </c>
      <c r="N7" s="2"/>
    </row>
    <row r="8" spans="1:16" x14ac:dyDescent="0.3">
      <c r="A8" s="6" t="s">
        <v>7</v>
      </c>
      <c r="B8" s="7" t="s">
        <v>8</v>
      </c>
      <c r="C8" s="7" t="s">
        <v>9</v>
      </c>
      <c r="D8" s="7" t="s">
        <v>10</v>
      </c>
      <c r="E8" s="1">
        <v>2022</v>
      </c>
      <c r="F8" s="1">
        <v>2023</v>
      </c>
      <c r="G8" s="1">
        <v>2022</v>
      </c>
      <c r="H8" s="1">
        <v>2023</v>
      </c>
      <c r="I8" s="8">
        <v>2022</v>
      </c>
      <c r="J8" s="9">
        <v>2023</v>
      </c>
      <c r="K8" s="8">
        <v>2022</v>
      </c>
      <c r="L8" s="9">
        <v>2023</v>
      </c>
      <c r="M8" s="10">
        <v>2022</v>
      </c>
      <c r="N8" s="9">
        <v>2023</v>
      </c>
      <c r="P8" t="s">
        <v>925</v>
      </c>
    </row>
    <row r="9" spans="1:16" x14ac:dyDescent="0.3">
      <c r="A9" t="s">
        <v>11</v>
      </c>
      <c r="B9">
        <v>19109347372</v>
      </c>
      <c r="C9">
        <v>19721522641</v>
      </c>
      <c r="D9">
        <v>20914335456</v>
      </c>
      <c r="E9" s="11">
        <f>(C9-B9)/C9</f>
        <v>3.1040973871222299E-2</v>
      </c>
      <c r="F9" s="11">
        <f>(D9-C9)/D9</f>
        <v>5.7033263978645825E-2</v>
      </c>
      <c r="G9">
        <f>RANK(E9,$E$9:$E$393)</f>
        <v>145</v>
      </c>
      <c r="H9">
        <f>RANK(F9,F$9:$F$393)</f>
        <v>142</v>
      </c>
      <c r="I9" s="11">
        <v>5.7416826219569152E-2</v>
      </c>
      <c r="J9" s="11">
        <v>5.0597119980923928E-2</v>
      </c>
      <c r="K9" s="11">
        <v>9.3075548389172313E-2</v>
      </c>
      <c r="L9" s="11">
        <v>9.7903372960565477E-2</v>
      </c>
      <c r="M9" s="11">
        <v>-0.13239091022516539</v>
      </c>
      <c r="N9" s="11">
        <v>3.0740111268167565E-2</v>
      </c>
    </row>
    <row r="10" spans="1:16" x14ac:dyDescent="0.3">
      <c r="A10" t="s">
        <v>12</v>
      </c>
      <c r="B10">
        <v>9246325</v>
      </c>
      <c r="C10">
        <v>9614514</v>
      </c>
      <c r="D10">
        <v>10175211</v>
      </c>
      <c r="E10" s="11">
        <f t="shared" ref="E10:F73" si="0">(C10-B10)/C10</f>
        <v>3.8295123393652555E-2</v>
      </c>
      <c r="F10" s="11">
        <f t="shared" si="0"/>
        <v>5.5104213563728556E-2</v>
      </c>
      <c r="G10">
        <f t="shared" ref="G10:G73" si="1">RANK(E10,$E$9:$E$393)</f>
        <v>100</v>
      </c>
      <c r="H10">
        <f>RANK(F10,F$9:$F$393)</f>
        <v>163</v>
      </c>
      <c r="I10" s="11">
        <v>9.4084300693701842E-2</v>
      </c>
      <c r="J10" s="11">
        <v>5.1260040211485731E-2</v>
      </c>
      <c r="K10" s="11">
        <v>0.10344673985669819</v>
      </c>
      <c r="L10" s="11">
        <v>7.2635267032903364E-2</v>
      </c>
      <c r="M10" s="11">
        <v>-0.14245789528104136</v>
      </c>
      <c r="N10" s="11">
        <v>4.991406305182116E-2</v>
      </c>
    </row>
    <row r="11" spans="1:16" x14ac:dyDescent="0.3">
      <c r="A11" t="s">
        <v>13</v>
      </c>
      <c r="B11">
        <v>41500543</v>
      </c>
      <c r="C11">
        <v>41577694</v>
      </c>
      <c r="D11">
        <v>43932157</v>
      </c>
      <c r="E11" s="11">
        <f t="shared" si="0"/>
        <v>1.8555863151044404E-3</v>
      </c>
      <c r="F11" s="11">
        <f t="shared" si="0"/>
        <v>5.3593157285675729E-2</v>
      </c>
      <c r="G11">
        <f t="shared" si="1"/>
        <v>316</v>
      </c>
      <c r="H11">
        <f>RANK(F11,F$9:$F$393)</f>
        <v>185</v>
      </c>
      <c r="I11" s="11">
        <v>3.0811881262906737E-2</v>
      </c>
      <c r="J11" s="11">
        <v>4.8018631239257703E-2</v>
      </c>
      <c r="K11" s="11">
        <v>3.6204608278431222E-2</v>
      </c>
      <c r="L11" s="11">
        <v>9.6451340901234348E-2</v>
      </c>
      <c r="M11" s="11">
        <v>-0.11074500512698872</v>
      </c>
      <c r="N11" s="11">
        <v>3.1445669359392338E-2</v>
      </c>
    </row>
    <row r="12" spans="1:16" x14ac:dyDescent="0.3">
      <c r="A12" t="s">
        <v>14</v>
      </c>
      <c r="B12">
        <v>6807350</v>
      </c>
      <c r="C12">
        <v>6816509</v>
      </c>
      <c r="D12">
        <v>7063798</v>
      </c>
      <c r="E12" s="11">
        <f t="shared" si="0"/>
        <v>1.3436496599652404E-3</v>
      </c>
      <c r="F12" s="11">
        <f t="shared" si="0"/>
        <v>3.5007937656201381E-2</v>
      </c>
      <c r="G12">
        <f t="shared" si="1"/>
        <v>317</v>
      </c>
      <c r="H12">
        <f>RANK(F12,F$9:$F$393)</f>
        <v>358</v>
      </c>
      <c r="I12" s="11">
        <v>3.6482398454906272E-2</v>
      </c>
      <c r="J12" s="11">
        <v>2.3256647023388873E-2</v>
      </c>
      <c r="K12" s="11">
        <v>0.10240397729518096</v>
      </c>
      <c r="L12" s="11">
        <v>9.4205384886034554E-2</v>
      </c>
      <c r="M12" s="11">
        <v>-0.11221451385622519</v>
      </c>
      <c r="N12" s="11">
        <v>2.4078896891309411E-2</v>
      </c>
    </row>
    <row r="13" spans="1:16" x14ac:dyDescent="0.3">
      <c r="A13" t="s">
        <v>15</v>
      </c>
      <c r="B13">
        <v>6796107</v>
      </c>
      <c r="C13">
        <v>7069641</v>
      </c>
      <c r="D13">
        <v>7497375</v>
      </c>
      <c r="E13" s="11">
        <f t="shared" si="0"/>
        <v>3.8691356463503593E-2</v>
      </c>
      <c r="F13" s="11">
        <f t="shared" si="0"/>
        <v>5.7051167908768068E-2</v>
      </c>
      <c r="G13">
        <f t="shared" si="1"/>
        <v>99</v>
      </c>
      <c r="H13">
        <f>RANK(F13,F$9:$F$393)</f>
        <v>139</v>
      </c>
      <c r="I13" s="11">
        <v>9.4759326005377023E-2</v>
      </c>
      <c r="J13" s="11">
        <v>5.5499032722653184E-2</v>
      </c>
      <c r="K13" s="11">
        <v>6.0080622135556011E-2</v>
      </c>
      <c r="L13" s="11">
        <v>8.6069225728760551E-2</v>
      </c>
      <c r="M13" s="11">
        <v>-6.9405557700252626E-2</v>
      </c>
      <c r="N13" s="11">
        <v>4.6894741915604873E-2</v>
      </c>
    </row>
    <row r="14" spans="1:16" x14ac:dyDescent="0.3">
      <c r="A14" t="s">
        <v>16</v>
      </c>
      <c r="B14">
        <v>60559231</v>
      </c>
      <c r="C14">
        <v>61339927</v>
      </c>
      <c r="D14">
        <v>65111784</v>
      </c>
      <c r="E14" s="11">
        <f t="shared" si="0"/>
        <v>1.2727370868895882E-2</v>
      </c>
      <c r="F14" s="11">
        <f t="shared" si="0"/>
        <v>5.792894570359184E-2</v>
      </c>
      <c r="G14">
        <f t="shared" si="1"/>
        <v>265</v>
      </c>
      <c r="H14">
        <f>RANK(F14,F$9:$F$393)</f>
        <v>127</v>
      </c>
      <c r="I14" s="11">
        <v>4.6698518860187929E-2</v>
      </c>
      <c r="J14" s="11">
        <v>5.0968674424195365E-2</v>
      </c>
      <c r="K14" s="11">
        <v>6.3499041932981254E-2</v>
      </c>
      <c r="L14" s="11">
        <v>0.10623977421010798</v>
      </c>
      <c r="M14" s="11">
        <v>-0.15233341089904481</v>
      </c>
      <c r="N14" s="11">
        <v>2.831578032843967E-2</v>
      </c>
    </row>
    <row r="15" spans="1:16" x14ac:dyDescent="0.3">
      <c r="A15" t="s">
        <v>17</v>
      </c>
      <c r="B15">
        <v>48150340</v>
      </c>
      <c r="C15">
        <v>50319171</v>
      </c>
      <c r="D15">
        <v>52827627</v>
      </c>
      <c r="E15" s="11">
        <f t="shared" si="0"/>
        <v>4.310148511786889E-2</v>
      </c>
      <c r="F15" s="11">
        <f t="shared" si="0"/>
        <v>4.7483791009579134E-2</v>
      </c>
      <c r="G15">
        <f t="shared" si="1"/>
        <v>81</v>
      </c>
      <c r="H15">
        <f>RANK(F15,F$9:$F$393)</f>
        <v>265</v>
      </c>
      <c r="I15" s="11">
        <v>6.6734043423349237E-2</v>
      </c>
      <c r="J15" s="11">
        <v>6.7043013826269995E-2</v>
      </c>
      <c r="K15" s="11">
        <v>0.11450928168404194</v>
      </c>
      <c r="L15" s="11">
        <v>9.6975598152926515E-2</v>
      </c>
      <c r="M15" s="11">
        <v>-5.9402511159943057E-2</v>
      </c>
      <c r="N15" s="11">
        <v>-4.1089103932965242E-2</v>
      </c>
    </row>
    <row r="16" spans="1:16" x14ac:dyDescent="0.3">
      <c r="A16" t="s">
        <v>18</v>
      </c>
      <c r="B16">
        <v>7731137</v>
      </c>
      <c r="C16">
        <v>7692020</v>
      </c>
      <c r="D16">
        <v>7966412</v>
      </c>
      <c r="E16" s="11">
        <f t="shared" si="0"/>
        <v>-5.0854001939672541E-3</v>
      </c>
      <c r="F16" s="11">
        <f t="shared" si="0"/>
        <v>3.4443611502894905E-2</v>
      </c>
      <c r="G16">
        <f t="shared" si="1"/>
        <v>342</v>
      </c>
      <c r="H16">
        <f>RANK(F16,F$9:$F$393)</f>
        <v>361</v>
      </c>
      <c r="I16" s="11">
        <v>-1.0041053019327608E-3</v>
      </c>
      <c r="J16" s="11">
        <v>2.9556747027961055E-2</v>
      </c>
      <c r="K16" s="11">
        <v>8.8630881777301329E-2</v>
      </c>
      <c r="L16" s="11">
        <v>7.3201175318315381E-2</v>
      </c>
      <c r="M16" s="11">
        <v>-5.6891087232458157E-2</v>
      </c>
      <c r="N16" s="11">
        <v>2.2892369660487008E-2</v>
      </c>
    </row>
    <row r="17" spans="1:14" x14ac:dyDescent="0.3">
      <c r="A17" t="s">
        <v>19</v>
      </c>
      <c r="B17">
        <v>53805713</v>
      </c>
      <c r="C17">
        <v>54759138</v>
      </c>
      <c r="D17">
        <v>58085377</v>
      </c>
      <c r="E17" s="11">
        <f t="shared" si="0"/>
        <v>1.741124924208997E-2</v>
      </c>
      <c r="F17" s="11">
        <f t="shared" si="0"/>
        <v>5.7264653718267167E-2</v>
      </c>
      <c r="G17">
        <f t="shared" si="1"/>
        <v>240</v>
      </c>
      <c r="H17">
        <f>RANK(F17,F$9:$F$393)</f>
        <v>138</v>
      </c>
      <c r="I17" s="11">
        <v>4.4771852967524832E-2</v>
      </c>
      <c r="J17" s="11">
        <v>5.3450953384649801E-2</v>
      </c>
      <c r="K17" s="11">
        <v>0.12683244642127728</v>
      </c>
      <c r="L17" s="11">
        <v>9.869988249637103E-2</v>
      </c>
      <c r="M17" s="11">
        <v>-0.14525666631638881</v>
      </c>
      <c r="N17" s="11">
        <v>3.5173284720259511E-2</v>
      </c>
    </row>
    <row r="18" spans="1:14" x14ac:dyDescent="0.3">
      <c r="A18" t="s">
        <v>20</v>
      </c>
      <c r="B18">
        <v>6696942</v>
      </c>
      <c r="C18">
        <v>6648882</v>
      </c>
      <c r="D18">
        <v>6949572</v>
      </c>
      <c r="E18" s="11">
        <f t="shared" si="0"/>
        <v>-7.2282828902663632E-3</v>
      </c>
      <c r="F18" s="11">
        <f t="shared" si="0"/>
        <v>4.3267412726999591E-2</v>
      </c>
      <c r="G18">
        <f t="shared" si="1"/>
        <v>347</v>
      </c>
      <c r="H18">
        <f>RANK(F18,F$9:$F$393)</f>
        <v>316</v>
      </c>
      <c r="I18" s="11">
        <v>5.6664042320649602E-2</v>
      </c>
      <c r="J18" s="11">
        <v>3.7349546666442496E-2</v>
      </c>
      <c r="K18" s="11">
        <v>-5.8387108784815241E-3</v>
      </c>
      <c r="L18" s="11">
        <v>8.8386010513105656E-2</v>
      </c>
      <c r="M18" s="11">
        <v>-0.12716746228756923</v>
      </c>
      <c r="N18" s="11">
        <v>2.9436533266648149E-2</v>
      </c>
    </row>
    <row r="19" spans="1:14" x14ac:dyDescent="0.3">
      <c r="A19" t="s">
        <v>21</v>
      </c>
      <c r="B19">
        <v>15088233</v>
      </c>
      <c r="C19">
        <v>15326866</v>
      </c>
      <c r="D19">
        <v>16393337</v>
      </c>
      <c r="E19" s="11">
        <f t="shared" si="0"/>
        <v>1.5569588720877445E-2</v>
      </c>
      <c r="F19" s="11">
        <f t="shared" si="0"/>
        <v>6.5055150150332419E-2</v>
      </c>
      <c r="G19">
        <f t="shared" si="1"/>
        <v>249</v>
      </c>
      <c r="H19">
        <f>RANK(F19,F$9:$F$393)</f>
        <v>66</v>
      </c>
      <c r="I19" s="11">
        <v>4.7515172358403336E-2</v>
      </c>
      <c r="J19" s="11">
        <v>6.4345503140673138E-2</v>
      </c>
      <c r="K19" s="11">
        <v>8.3757777392439073E-2</v>
      </c>
      <c r="L19" s="11">
        <v>8.57029997225527E-2</v>
      </c>
      <c r="M19" s="11">
        <v>-0.15582064294291242</v>
      </c>
      <c r="N19" s="11">
        <v>4.7237132122297076E-2</v>
      </c>
    </row>
    <row r="20" spans="1:14" x14ac:dyDescent="0.3">
      <c r="A20" t="s">
        <v>22</v>
      </c>
      <c r="B20">
        <v>6245634</v>
      </c>
      <c r="C20">
        <v>6758803</v>
      </c>
      <c r="D20">
        <v>6979905</v>
      </c>
      <c r="E20" s="11">
        <f t="shared" si="0"/>
        <v>7.5926018260925793E-2</v>
      </c>
      <c r="F20" s="11">
        <f t="shared" si="0"/>
        <v>3.1676935431069621E-2</v>
      </c>
      <c r="G20">
        <f t="shared" si="1"/>
        <v>12</v>
      </c>
      <c r="H20">
        <f>RANK(F20,F$9:$F$393)</f>
        <v>367</v>
      </c>
      <c r="I20" s="11">
        <v>0.10811674233352574</v>
      </c>
      <c r="J20" s="11">
        <v>1.9234425100650161E-2</v>
      </c>
      <c r="K20" s="11">
        <v>9.4107004503328456E-2</v>
      </c>
      <c r="L20" s="11">
        <v>8.3963179453302408E-2</v>
      </c>
      <c r="M20" s="11">
        <v>-6.1920303409486704E-2</v>
      </c>
      <c r="N20" s="11">
        <v>7.8931022596575532E-3</v>
      </c>
    </row>
    <row r="21" spans="1:14" x14ac:dyDescent="0.3">
      <c r="A21" t="s">
        <v>23</v>
      </c>
      <c r="B21">
        <v>26890366</v>
      </c>
      <c r="C21">
        <v>28498825</v>
      </c>
      <c r="D21">
        <v>29628647</v>
      </c>
      <c r="E21" s="11">
        <f t="shared" si="0"/>
        <v>5.6439484785776255E-2</v>
      </c>
      <c r="F21" s="11">
        <f t="shared" si="0"/>
        <v>3.8132757125224112E-2</v>
      </c>
      <c r="G21">
        <f t="shared" si="1"/>
        <v>39</v>
      </c>
      <c r="H21">
        <f>RANK(F21,F$9:$F$393)</f>
        <v>341</v>
      </c>
      <c r="I21" s="11">
        <v>4.8616115756048434E-2</v>
      </c>
      <c r="J21" s="11">
        <v>6.4418271149767017E-2</v>
      </c>
      <c r="K21" s="11">
        <v>6.8571225354584084E-2</v>
      </c>
      <c r="L21" s="11">
        <v>9.3425907112437492E-2</v>
      </c>
      <c r="M21" s="11">
        <v>6.9334470018332817E-2</v>
      </c>
      <c r="N21" s="11">
        <v>-0.11593090071574852</v>
      </c>
    </row>
    <row r="22" spans="1:14" x14ac:dyDescent="0.3">
      <c r="A22" t="s">
        <v>24</v>
      </c>
      <c r="B22">
        <v>25859100</v>
      </c>
      <c r="C22">
        <v>26706133</v>
      </c>
      <c r="D22">
        <v>28342725</v>
      </c>
      <c r="E22" s="11">
        <f t="shared" si="0"/>
        <v>3.1716797036845434E-2</v>
      </c>
      <c r="F22" s="11">
        <f t="shared" si="0"/>
        <v>5.7742930505094339E-2</v>
      </c>
      <c r="G22">
        <f t="shared" si="1"/>
        <v>137</v>
      </c>
      <c r="H22">
        <f>RANK(F22,F$9:$F$393)</f>
        <v>132</v>
      </c>
      <c r="I22" s="11">
        <v>5.6021602377711373E-2</v>
      </c>
      <c r="J22" s="11">
        <v>5.1522703945440784E-2</v>
      </c>
      <c r="K22" s="11">
        <v>6.6868741409778124E-2</v>
      </c>
      <c r="L22" s="11">
        <v>9.0470457861294262E-2</v>
      </c>
      <c r="M22" s="11">
        <v>-0.14617724569739782</v>
      </c>
      <c r="N22" s="11">
        <v>2.6154556667153578E-2</v>
      </c>
    </row>
    <row r="23" spans="1:14" x14ac:dyDescent="0.3">
      <c r="A23" t="s">
        <v>25</v>
      </c>
      <c r="B23">
        <v>4999025</v>
      </c>
      <c r="C23">
        <v>4940057</v>
      </c>
      <c r="D23">
        <v>5208717</v>
      </c>
      <c r="E23" s="11">
        <f t="shared" si="0"/>
        <v>-1.1936704374058842E-2</v>
      </c>
      <c r="F23" s="11">
        <f t="shared" si="0"/>
        <v>5.1578920490400998E-2</v>
      </c>
      <c r="G23">
        <f t="shared" si="1"/>
        <v>356</v>
      </c>
      <c r="H23">
        <f>RANK(F23,F$9:$F$393)</f>
        <v>209</v>
      </c>
      <c r="I23" s="11">
        <v>2.6186271916706982E-2</v>
      </c>
      <c r="J23" s="11">
        <v>6.0686548629051248E-2</v>
      </c>
      <c r="K23" s="11">
        <v>-1.3620202969291837E-2</v>
      </c>
      <c r="L23" s="11">
        <v>7.924356306431253E-2</v>
      </c>
      <c r="M23" s="11">
        <v>-7.0237095490417345E-2</v>
      </c>
      <c r="N23" s="11">
        <v>2.3442759440975319E-2</v>
      </c>
    </row>
    <row r="24" spans="1:14" x14ac:dyDescent="0.3">
      <c r="A24" t="s">
        <v>26</v>
      </c>
      <c r="B24">
        <v>14427317</v>
      </c>
      <c r="C24">
        <v>15018870</v>
      </c>
      <c r="D24">
        <v>15825017</v>
      </c>
      <c r="E24" s="11">
        <f t="shared" si="0"/>
        <v>3.9387317421350605E-2</v>
      </c>
      <c r="F24" s="11">
        <f t="shared" si="0"/>
        <v>5.0941303886119046E-2</v>
      </c>
      <c r="G24">
        <f t="shared" si="1"/>
        <v>97</v>
      </c>
      <c r="H24">
        <f>RANK(F24,F$9:$F$393)</f>
        <v>215</v>
      </c>
      <c r="I24" s="11">
        <v>5.5195846273584127E-2</v>
      </c>
      <c r="J24" s="11">
        <v>4.7172950751479578E-2</v>
      </c>
      <c r="K24" s="11">
        <v>0.11895841972330079</v>
      </c>
      <c r="L24" s="11">
        <v>9.2559169917585615E-2</v>
      </c>
      <c r="M24" s="11">
        <v>-0.11405954360862661</v>
      </c>
      <c r="N24" s="11">
        <v>1.7291155884274524E-2</v>
      </c>
    </row>
    <row r="25" spans="1:14" x14ac:dyDescent="0.3">
      <c r="A25" t="s">
        <v>27</v>
      </c>
      <c r="B25">
        <v>26368928</v>
      </c>
      <c r="C25">
        <v>27690736</v>
      </c>
      <c r="D25">
        <v>29794513</v>
      </c>
      <c r="E25" s="11">
        <f t="shared" si="0"/>
        <v>4.7734664762973437E-2</v>
      </c>
      <c r="F25" s="11">
        <f t="shared" si="0"/>
        <v>7.0609544784303063E-2</v>
      </c>
      <c r="G25">
        <f t="shared" si="1"/>
        <v>66</v>
      </c>
      <c r="H25">
        <f>RANK(F25,F$9:$F$393)</f>
        <v>38</v>
      </c>
      <c r="I25" s="11">
        <v>8.0779691940781509E-2</v>
      </c>
      <c r="J25" s="11">
        <v>6.2599980987977394E-2</v>
      </c>
      <c r="K25" s="11">
        <v>0.10236824420605238</v>
      </c>
      <c r="L25" s="11">
        <v>9.922625633809401E-2</v>
      </c>
      <c r="M25" s="11">
        <v>-7.9446637335388634E-2</v>
      </c>
      <c r="N25" s="11">
        <v>5.7093674117843489E-2</v>
      </c>
    </row>
    <row r="26" spans="1:14" x14ac:dyDescent="0.3">
      <c r="A26" t="s">
        <v>28</v>
      </c>
      <c r="B26">
        <v>10535079</v>
      </c>
      <c r="C26">
        <v>11315489</v>
      </c>
      <c r="D26">
        <v>11818292</v>
      </c>
      <c r="E26" s="11">
        <f t="shared" si="0"/>
        <v>6.8968296465137302E-2</v>
      </c>
      <c r="F26" s="11">
        <f t="shared" si="0"/>
        <v>4.2544472585378669E-2</v>
      </c>
      <c r="G26">
        <f t="shared" si="1"/>
        <v>18</v>
      </c>
      <c r="H26">
        <f>RANK(F26,F$9:$F$393)</f>
        <v>321</v>
      </c>
      <c r="I26" s="11">
        <v>0.12515098406769662</v>
      </c>
      <c r="J26" s="11">
        <v>3.0864518873969154E-2</v>
      </c>
      <c r="K26" s="11">
        <v>6.4193402010433193E-2</v>
      </c>
      <c r="L26" s="11">
        <v>9.702845185797998E-2</v>
      </c>
      <c r="M26" s="11">
        <v>-0.10855924068121861</v>
      </c>
      <c r="N26" s="11">
        <v>1.6377201872317181E-2</v>
      </c>
    </row>
    <row r="27" spans="1:14" x14ac:dyDescent="0.3">
      <c r="A27" t="s">
        <v>29</v>
      </c>
      <c r="B27">
        <v>388894014</v>
      </c>
      <c r="C27">
        <v>403528918</v>
      </c>
      <c r="D27">
        <v>428053807</v>
      </c>
      <c r="E27" s="11">
        <f t="shared" si="0"/>
        <v>3.6267299187712737E-2</v>
      </c>
      <c r="F27" s="11">
        <f t="shared" si="0"/>
        <v>5.7293939684549981E-2</v>
      </c>
      <c r="G27">
        <f t="shared" si="1"/>
        <v>110</v>
      </c>
      <c r="H27">
        <f>RANK(F27,F$9:$F$393)</f>
        <v>137</v>
      </c>
      <c r="I27" s="11">
        <v>6.1586946993528735E-2</v>
      </c>
      <c r="J27" s="11">
        <v>5.3521679922884813E-2</v>
      </c>
      <c r="K27" s="11">
        <v>8.1881910735147528E-2</v>
      </c>
      <c r="L27" s="11">
        <v>9.7661257740705734E-2</v>
      </c>
      <c r="M27" s="11">
        <v>-0.13616100639642981</v>
      </c>
      <c r="N27" s="11">
        <v>1.8149321334030553E-2</v>
      </c>
    </row>
    <row r="28" spans="1:14" x14ac:dyDescent="0.3">
      <c r="A28" t="s">
        <v>30</v>
      </c>
      <c r="B28">
        <v>15837720</v>
      </c>
      <c r="C28">
        <v>15770390</v>
      </c>
      <c r="D28">
        <v>16648407</v>
      </c>
      <c r="E28" s="11">
        <f t="shared" si="0"/>
        <v>-4.2693934645877491E-3</v>
      </c>
      <c r="F28" s="11">
        <f t="shared" si="0"/>
        <v>5.2738799574037321E-2</v>
      </c>
      <c r="G28">
        <f t="shared" si="1"/>
        <v>338</v>
      </c>
      <c r="H28">
        <f>RANK(F28,F$9:$F$393)</f>
        <v>196</v>
      </c>
      <c r="I28" s="11">
        <v>4.4218752978729646E-2</v>
      </c>
      <c r="J28" s="11">
        <v>4.5979590556407365E-2</v>
      </c>
      <c r="K28" s="11">
        <v>9.5320066578035531E-2</v>
      </c>
      <c r="L28" s="11">
        <v>0.1238225393709815</v>
      </c>
      <c r="M28" s="11">
        <v>-0.1749842590479882</v>
      </c>
      <c r="N28" s="11">
        <v>2.1885806831936791E-2</v>
      </c>
    </row>
    <row r="29" spans="1:14" x14ac:dyDescent="0.3">
      <c r="A29" t="s">
        <v>31</v>
      </c>
      <c r="B29">
        <v>8030562</v>
      </c>
      <c r="C29">
        <v>8337316</v>
      </c>
      <c r="D29">
        <v>8887870</v>
      </c>
      <c r="E29" s="11">
        <f t="shared" si="0"/>
        <v>3.6792895939172753E-2</v>
      </c>
      <c r="F29" s="11">
        <f t="shared" si="0"/>
        <v>6.1944425379759152E-2</v>
      </c>
      <c r="G29">
        <f t="shared" si="1"/>
        <v>109</v>
      </c>
      <c r="H29">
        <f>RANK(F29,F$9:$F$393)</f>
        <v>94</v>
      </c>
      <c r="I29" s="11">
        <v>7.0546089678493448E-2</v>
      </c>
      <c r="J29" s="11">
        <v>6.3115264855714573E-2</v>
      </c>
      <c r="K29" s="11">
        <v>5.1336753536392311E-2</v>
      </c>
      <c r="L29" s="11">
        <v>9.3771556344466087E-2</v>
      </c>
      <c r="M29" s="11">
        <v>-7.7302969011529693E-2</v>
      </c>
      <c r="N29" s="11">
        <v>2.530987598045515E-2</v>
      </c>
    </row>
    <row r="30" spans="1:14" x14ac:dyDescent="0.3">
      <c r="A30" t="s">
        <v>32</v>
      </c>
      <c r="B30">
        <v>30805572</v>
      </c>
      <c r="C30">
        <v>31354223</v>
      </c>
      <c r="D30">
        <v>32773727</v>
      </c>
      <c r="E30" s="11">
        <f t="shared" si="0"/>
        <v>1.7498472215369522E-2</v>
      </c>
      <c r="F30" s="11">
        <f t="shared" si="0"/>
        <v>4.3312254355447583E-2</v>
      </c>
      <c r="G30">
        <f t="shared" si="1"/>
        <v>238</v>
      </c>
      <c r="H30">
        <f>RANK(F30,F$9:$F$393)</f>
        <v>315</v>
      </c>
      <c r="I30" s="11">
        <v>4.7304531368097778E-2</v>
      </c>
      <c r="J30" s="11">
        <v>3.1599362219821479E-2</v>
      </c>
      <c r="K30" s="11">
        <v>5.3412313162429004E-2</v>
      </c>
      <c r="L30" s="11">
        <v>9.1863462512691632E-2</v>
      </c>
      <c r="M30" s="11">
        <v>-7.0846624397880212E-2</v>
      </c>
      <c r="N30" s="11">
        <v>3.6855369789142535E-2</v>
      </c>
    </row>
    <row r="31" spans="1:14" x14ac:dyDescent="0.3">
      <c r="A31" t="s">
        <v>33</v>
      </c>
      <c r="B31">
        <v>167393441</v>
      </c>
      <c r="C31">
        <v>184158832</v>
      </c>
      <c r="D31">
        <v>199026444</v>
      </c>
      <c r="E31" s="11">
        <f t="shared" si="0"/>
        <v>9.1037670134658549E-2</v>
      </c>
      <c r="F31" s="11">
        <f t="shared" si="0"/>
        <v>7.4701691399359976E-2</v>
      </c>
      <c r="G31">
        <f t="shared" si="1"/>
        <v>5</v>
      </c>
      <c r="H31">
        <f>RANK(F31,F$9:$F$393)</f>
        <v>24</v>
      </c>
      <c r="I31" s="11">
        <v>0.10873160854395339</v>
      </c>
      <c r="J31" s="11">
        <v>6.6621346992455602E-2</v>
      </c>
      <c r="K31" s="11">
        <v>0.16265252472450231</v>
      </c>
      <c r="L31" s="11">
        <v>0.10125536904508753</v>
      </c>
      <c r="M31" s="11">
        <v>-0.20079952763289796</v>
      </c>
      <c r="N31" s="11">
        <v>6.6178790513510319E-2</v>
      </c>
    </row>
    <row r="32" spans="1:14" x14ac:dyDescent="0.3">
      <c r="A32" t="s">
        <v>34</v>
      </c>
      <c r="B32">
        <v>42836685</v>
      </c>
      <c r="C32">
        <v>40882242</v>
      </c>
      <c r="D32">
        <v>43269675</v>
      </c>
      <c r="E32" s="11">
        <f t="shared" si="0"/>
        <v>-4.7806649155885332E-2</v>
      </c>
      <c r="F32" s="11">
        <f t="shared" si="0"/>
        <v>5.5175662863194606E-2</v>
      </c>
      <c r="G32">
        <f t="shared" si="1"/>
        <v>382</v>
      </c>
      <c r="H32">
        <f>RANK(F32,F$9:$F$393)</f>
        <v>161</v>
      </c>
      <c r="I32" s="11">
        <v>3.1517077505897953E-2</v>
      </c>
      <c r="J32" s="11">
        <v>4.7351686179142483E-2</v>
      </c>
      <c r="K32" s="11">
        <v>4.5403970426385006E-2</v>
      </c>
      <c r="L32" s="11">
        <v>0.12299068853999366</v>
      </c>
      <c r="M32" s="11">
        <v>-0.31358765688790702</v>
      </c>
      <c r="N32" s="11">
        <v>3.6868419738332964E-2</v>
      </c>
    </row>
    <row r="33" spans="1:14" x14ac:dyDescent="0.3">
      <c r="A33" t="s">
        <v>35</v>
      </c>
      <c r="B33">
        <v>199625082</v>
      </c>
      <c r="C33">
        <v>205750426</v>
      </c>
      <c r="D33">
        <v>218025461</v>
      </c>
      <c r="E33" s="11">
        <f t="shared" si="0"/>
        <v>2.9770747594952733E-2</v>
      </c>
      <c r="F33" s="11">
        <f t="shared" si="0"/>
        <v>5.6300924413594064E-2</v>
      </c>
      <c r="G33">
        <f t="shared" si="1"/>
        <v>152</v>
      </c>
      <c r="H33">
        <f>RANK(F33,F$9:$F$393)</f>
        <v>147</v>
      </c>
      <c r="I33" s="11">
        <v>5.539688471672307E-2</v>
      </c>
      <c r="J33" s="11">
        <v>5.1171835481862576E-2</v>
      </c>
      <c r="K33" s="11">
        <v>6.9300782975173419E-2</v>
      </c>
      <c r="L33" s="11">
        <v>9.4426480067234073E-2</v>
      </c>
      <c r="M33" s="11">
        <v>-0.10415828234616993</v>
      </c>
      <c r="N33" s="11">
        <v>3.4766389002917127E-2</v>
      </c>
    </row>
    <row r="34" spans="1:14" x14ac:dyDescent="0.3">
      <c r="A34" t="s">
        <v>36</v>
      </c>
      <c r="B34">
        <v>7818754</v>
      </c>
      <c r="C34">
        <v>8073492</v>
      </c>
      <c r="D34">
        <v>8383411</v>
      </c>
      <c r="E34" s="11">
        <f t="shared" si="0"/>
        <v>3.155239393313327E-2</v>
      </c>
      <c r="F34" s="11">
        <f t="shared" si="0"/>
        <v>3.696812669687792E-2</v>
      </c>
      <c r="G34">
        <f t="shared" si="1"/>
        <v>138</v>
      </c>
      <c r="H34">
        <f>RANK(F34,F$9:$F$393)</f>
        <v>348</v>
      </c>
      <c r="I34" s="11">
        <v>7.1333635415383428E-2</v>
      </c>
      <c r="J34" s="11">
        <v>2.9277977338491336E-2</v>
      </c>
      <c r="K34" s="11">
        <v>-1.51290222975974E-2</v>
      </c>
      <c r="L34" s="11">
        <v>0.10161898296048549</v>
      </c>
      <c r="M34" s="11">
        <v>-2.7629514843347358E-2</v>
      </c>
      <c r="N34" s="11">
        <v>1.9756364137808929E-2</v>
      </c>
    </row>
    <row r="35" spans="1:14" x14ac:dyDescent="0.3">
      <c r="A35" t="s">
        <v>37</v>
      </c>
      <c r="B35">
        <v>19572143</v>
      </c>
      <c r="C35">
        <v>20034187</v>
      </c>
      <c r="D35">
        <v>21416354</v>
      </c>
      <c r="E35" s="11">
        <f t="shared" si="0"/>
        <v>2.3062777641039291E-2</v>
      </c>
      <c r="F35" s="11">
        <f t="shared" si="0"/>
        <v>6.4537922748195142E-2</v>
      </c>
      <c r="G35">
        <f t="shared" si="1"/>
        <v>203</v>
      </c>
      <c r="H35">
        <f>RANK(F35,F$9:$F$393)</f>
        <v>72</v>
      </c>
      <c r="I35" s="11">
        <v>4.6876809006823027E-3</v>
      </c>
      <c r="J35" s="11">
        <v>3.5353138143326752E-2</v>
      </c>
      <c r="K35" s="11">
        <v>0.14640131579640558</v>
      </c>
      <c r="L35" s="11">
        <v>0.12568197444094756</v>
      </c>
      <c r="M35" s="11">
        <v>-0.10337188541779778</v>
      </c>
      <c r="N35" s="11">
        <v>4.3995303376192695E-2</v>
      </c>
    </row>
    <row r="36" spans="1:14" x14ac:dyDescent="0.3">
      <c r="A36" t="s">
        <v>38</v>
      </c>
      <c r="B36">
        <v>49729375</v>
      </c>
      <c r="C36">
        <v>50964883</v>
      </c>
      <c r="D36">
        <v>54142097</v>
      </c>
      <c r="E36" s="11">
        <f t="shared" si="0"/>
        <v>2.4242339573309724E-2</v>
      </c>
      <c r="F36" s="11">
        <f t="shared" si="0"/>
        <v>5.8682876653262987E-2</v>
      </c>
      <c r="G36">
        <f t="shared" si="1"/>
        <v>192</v>
      </c>
      <c r="H36">
        <f>RANK(F36,F$9:$F$393)</f>
        <v>117</v>
      </c>
      <c r="I36" s="11">
        <v>4.8685154516092087E-2</v>
      </c>
      <c r="J36" s="11">
        <v>6.3788336637956924E-2</v>
      </c>
      <c r="K36" s="11">
        <v>0.11013065429201169</v>
      </c>
      <c r="L36" s="11">
        <v>8.6268682291586227E-2</v>
      </c>
      <c r="M36" s="11">
        <v>-0.11952462287034778</v>
      </c>
      <c r="N36" s="11">
        <v>1.7863971994902972E-2</v>
      </c>
    </row>
    <row r="37" spans="1:14" x14ac:dyDescent="0.3">
      <c r="A37" t="s">
        <v>39</v>
      </c>
      <c r="B37">
        <v>6124259</v>
      </c>
      <c r="C37">
        <v>6165563</v>
      </c>
      <c r="D37">
        <v>6394526</v>
      </c>
      <c r="E37" s="11">
        <f t="shared" si="0"/>
        <v>6.6991449118271925E-3</v>
      </c>
      <c r="F37" s="11">
        <f t="shared" si="0"/>
        <v>3.5806094149902587E-2</v>
      </c>
      <c r="G37">
        <f t="shared" si="1"/>
        <v>294</v>
      </c>
      <c r="H37">
        <f>RANK(F37,F$9:$F$393)</f>
        <v>353</v>
      </c>
      <c r="I37" s="11">
        <v>7.6432601960478047E-2</v>
      </c>
      <c r="J37" s="11">
        <v>3.1927446015836386E-2</v>
      </c>
      <c r="K37" s="11">
        <v>6.6614932822081224E-2</v>
      </c>
      <c r="L37" s="11">
        <v>8.9384595742912035E-2</v>
      </c>
      <c r="M37" s="11">
        <v>-0.15002996811650657</v>
      </c>
      <c r="N37" s="11">
        <v>1.4292070761899055E-2</v>
      </c>
    </row>
    <row r="38" spans="1:14" x14ac:dyDescent="0.3">
      <c r="A38" t="s">
        <v>40</v>
      </c>
      <c r="B38">
        <v>5215356</v>
      </c>
      <c r="C38">
        <v>5125307</v>
      </c>
      <c r="D38">
        <v>5389312</v>
      </c>
      <c r="E38" s="11">
        <f t="shared" si="0"/>
        <v>-1.756948413041404E-2</v>
      </c>
      <c r="F38" s="11">
        <f t="shared" si="0"/>
        <v>4.8986772337545129E-2</v>
      </c>
      <c r="G38">
        <f t="shared" si="1"/>
        <v>363</v>
      </c>
      <c r="H38">
        <f>RANK(F38,F$9:$F$393)</f>
        <v>243</v>
      </c>
      <c r="I38" s="11">
        <v>4.3943162783341358E-2</v>
      </c>
      <c r="J38" s="11">
        <v>4.6765369305692757E-2</v>
      </c>
      <c r="K38" s="11">
        <v>-1.3441469600676341E-2</v>
      </c>
      <c r="L38" s="11">
        <v>8.4724703906578006E-2</v>
      </c>
      <c r="M38" s="11">
        <v>-0.12690903590980093</v>
      </c>
      <c r="N38" s="11">
        <v>3.518228436591174E-2</v>
      </c>
    </row>
    <row r="39" spans="1:14" x14ac:dyDescent="0.3">
      <c r="A39" t="s">
        <v>41</v>
      </c>
      <c r="B39">
        <v>19219221</v>
      </c>
      <c r="C39">
        <v>19227619</v>
      </c>
      <c r="D39">
        <v>20351055</v>
      </c>
      <c r="E39" s="11">
        <f t="shared" si="0"/>
        <v>4.3676754776553455E-4</v>
      </c>
      <c r="F39" s="11">
        <f t="shared" si="0"/>
        <v>5.5202838378649165E-2</v>
      </c>
      <c r="G39">
        <f t="shared" si="1"/>
        <v>322</v>
      </c>
      <c r="H39">
        <f>RANK(F39,F$9:$F$393)</f>
        <v>160</v>
      </c>
      <c r="I39" s="11">
        <v>5.4520727124217794E-2</v>
      </c>
      <c r="J39" s="11">
        <v>5.4330445706993254E-2</v>
      </c>
      <c r="K39" s="11">
        <v>4.697628340813001E-2</v>
      </c>
      <c r="L39" s="11">
        <v>9.6388253238068863E-2</v>
      </c>
      <c r="M39" s="11">
        <v>-0.13353529183249194</v>
      </c>
      <c r="N39" s="11">
        <v>3.4514652784805977E-2</v>
      </c>
    </row>
    <row r="40" spans="1:14" x14ac:dyDescent="0.3">
      <c r="A40" t="s">
        <v>42</v>
      </c>
      <c r="B40">
        <v>5256414</v>
      </c>
      <c r="C40">
        <v>5339157</v>
      </c>
      <c r="D40">
        <v>5591278</v>
      </c>
      <c r="E40" s="11">
        <f t="shared" si="0"/>
        <v>1.5497390318359247E-2</v>
      </c>
      <c r="F40" s="11">
        <f t="shared" si="0"/>
        <v>4.5091837680043809E-2</v>
      </c>
      <c r="G40">
        <f t="shared" si="1"/>
        <v>250</v>
      </c>
      <c r="H40">
        <f>RANK(F40,F$9:$F$393)</f>
        <v>294</v>
      </c>
      <c r="I40" s="11">
        <v>6.7411272649320883E-2</v>
      </c>
      <c r="J40" s="11">
        <v>6.1107662123052249E-2</v>
      </c>
      <c r="K40" s="11">
        <v>6.1302681992337162E-2</v>
      </c>
      <c r="L40" s="11">
        <v>7.8015095926903935E-2</v>
      </c>
      <c r="M40" s="11">
        <v>-6.6641772711639569E-2</v>
      </c>
      <c r="N40" s="11">
        <v>1.127946839451081E-2</v>
      </c>
    </row>
    <row r="41" spans="1:14" x14ac:dyDescent="0.3">
      <c r="A41" t="s">
        <v>43</v>
      </c>
      <c r="B41">
        <v>13172993</v>
      </c>
      <c r="C41">
        <v>13644330</v>
      </c>
      <c r="D41">
        <v>14400963</v>
      </c>
      <c r="E41" s="11">
        <f t="shared" si="0"/>
        <v>3.4544532417495034E-2</v>
      </c>
      <c r="F41" s="11">
        <f t="shared" si="0"/>
        <v>5.2540444691094618E-2</v>
      </c>
      <c r="G41">
        <f t="shared" si="1"/>
        <v>118</v>
      </c>
      <c r="H41">
        <f>RANK(F41,F$9:$F$393)</f>
        <v>199</v>
      </c>
      <c r="I41" s="11">
        <v>8.0457085531702888E-2</v>
      </c>
      <c r="J41" s="11">
        <v>4.3329080049498446E-2</v>
      </c>
      <c r="K41" s="11">
        <v>7.1983430975373075E-2</v>
      </c>
      <c r="L41" s="11">
        <v>0.10061043465648359</v>
      </c>
      <c r="M41" s="11">
        <v>-0.13300018258882593</v>
      </c>
      <c r="N41" s="11">
        <v>2.5855768858827496E-2</v>
      </c>
    </row>
    <row r="42" spans="1:14" x14ac:dyDescent="0.3">
      <c r="A42" t="s">
        <v>44</v>
      </c>
      <c r="B42">
        <v>14483872</v>
      </c>
      <c r="C42">
        <v>15686986</v>
      </c>
      <c r="D42">
        <v>16894729</v>
      </c>
      <c r="E42" s="11">
        <f t="shared" si="0"/>
        <v>7.6695038804777418E-2</v>
      </c>
      <c r="F42" s="11">
        <f t="shared" si="0"/>
        <v>7.1486378976543516E-2</v>
      </c>
      <c r="G42">
        <f t="shared" si="1"/>
        <v>11</v>
      </c>
      <c r="H42">
        <f>RANK(F42,F$9:$F$393)</f>
        <v>35</v>
      </c>
      <c r="I42" s="11">
        <v>8.2467424420639521E-2</v>
      </c>
      <c r="J42" s="11">
        <v>6.5554071467954486E-2</v>
      </c>
      <c r="K42" s="11">
        <v>0.17475680581436612</v>
      </c>
      <c r="L42" s="11">
        <v>9.6476319250528561E-2</v>
      </c>
      <c r="M42" s="11">
        <v>-8.929215716574225E-2</v>
      </c>
      <c r="N42" s="11">
        <v>4.9785199000315743E-2</v>
      </c>
    </row>
    <row r="43" spans="1:14" x14ac:dyDescent="0.3">
      <c r="A43" t="s">
        <v>45</v>
      </c>
      <c r="B43">
        <v>11644518</v>
      </c>
      <c r="C43">
        <v>12430325</v>
      </c>
      <c r="D43">
        <v>13189580</v>
      </c>
      <c r="E43" s="11">
        <f t="shared" si="0"/>
        <v>6.3216931174365915E-2</v>
      </c>
      <c r="F43" s="11">
        <f t="shared" si="0"/>
        <v>5.7564759454053885E-2</v>
      </c>
      <c r="G43">
        <f t="shared" si="1"/>
        <v>29</v>
      </c>
      <c r="H43">
        <f>RANK(F43,F$9:$F$393)</f>
        <v>136</v>
      </c>
      <c r="I43" s="11">
        <v>8.6770371677339544E-2</v>
      </c>
      <c r="J43" s="11">
        <v>5.6140230441782846E-2</v>
      </c>
      <c r="K43" s="11">
        <v>0.10968802299543209</v>
      </c>
      <c r="L43" s="11">
        <v>9.0671293250888046E-2</v>
      </c>
      <c r="M43" s="11">
        <v>-7.2147600843724083E-2</v>
      </c>
      <c r="N43" s="11">
        <v>1.8382950391702093E-2</v>
      </c>
    </row>
    <row r="44" spans="1:14" x14ac:dyDescent="0.3">
      <c r="A44" t="s">
        <v>46</v>
      </c>
      <c r="B44">
        <v>12448757</v>
      </c>
      <c r="C44">
        <v>12188695</v>
      </c>
      <c r="D44">
        <v>12837872</v>
      </c>
      <c r="E44" s="11">
        <f t="shared" si="0"/>
        <v>-2.1336328458460892E-2</v>
      </c>
      <c r="F44" s="11">
        <f t="shared" si="0"/>
        <v>5.0567337016602126E-2</v>
      </c>
      <c r="G44">
        <f t="shared" si="1"/>
        <v>367</v>
      </c>
      <c r="H44">
        <f>RANK(F44,F$9:$F$393)</f>
        <v>219</v>
      </c>
      <c r="I44" s="11">
        <v>2.93040189726727E-2</v>
      </c>
      <c r="J44" s="11">
        <v>5.1964758587985146E-2</v>
      </c>
      <c r="K44" s="11">
        <v>2.9269846253404341E-2</v>
      </c>
      <c r="L44" s="11">
        <v>9.7429543582676206E-2</v>
      </c>
      <c r="M44" s="11">
        <v>-0.156215985977919</v>
      </c>
      <c r="N44" s="11">
        <v>2.0415272291476803E-2</v>
      </c>
    </row>
    <row r="45" spans="1:14" x14ac:dyDescent="0.3">
      <c r="A45" t="s">
        <v>47</v>
      </c>
      <c r="B45">
        <v>68071032</v>
      </c>
      <c r="C45">
        <v>70322209</v>
      </c>
      <c r="D45">
        <v>74452605</v>
      </c>
      <c r="E45" s="11">
        <f t="shared" si="0"/>
        <v>3.2012319180701507E-2</v>
      </c>
      <c r="F45" s="11">
        <f t="shared" si="0"/>
        <v>5.547685000410664E-2</v>
      </c>
      <c r="G45">
        <f t="shared" si="1"/>
        <v>135</v>
      </c>
      <c r="H45">
        <f>RANK(F45,F$9:$F$393)</f>
        <v>157</v>
      </c>
      <c r="I45" s="11">
        <v>6.6373234271550507E-2</v>
      </c>
      <c r="J45" s="11">
        <v>5.5618751014808135E-2</v>
      </c>
      <c r="K45" s="11">
        <v>4.658059263763694E-2</v>
      </c>
      <c r="L45" s="11">
        <v>8.7928044925765309E-2</v>
      </c>
      <c r="M45" s="11">
        <v>-9.315329389930993E-2</v>
      </c>
      <c r="N45" s="11">
        <v>1.7122580800932333E-2</v>
      </c>
    </row>
    <row r="46" spans="1:14" x14ac:dyDescent="0.3">
      <c r="A46" t="s">
        <v>48</v>
      </c>
      <c r="B46">
        <v>9031123</v>
      </c>
      <c r="C46">
        <v>9407039</v>
      </c>
      <c r="D46">
        <v>9782452</v>
      </c>
      <c r="E46" s="11">
        <f t="shared" si="0"/>
        <v>3.9961139738019583E-2</v>
      </c>
      <c r="F46" s="11">
        <f t="shared" si="0"/>
        <v>3.8376165812007049E-2</v>
      </c>
      <c r="G46">
        <f t="shared" si="1"/>
        <v>95</v>
      </c>
      <c r="H46">
        <f>RANK(F46,F$9:$F$393)</f>
        <v>340</v>
      </c>
      <c r="I46" s="11">
        <v>5.1952447478347194E-2</v>
      </c>
      <c r="J46" s="11">
        <v>3.6007679245825076E-2</v>
      </c>
      <c r="K46" s="11">
        <v>7.7798140012552058E-2</v>
      </c>
      <c r="L46" s="11">
        <v>7.0805599404874492E-2</v>
      </c>
      <c r="M46" s="11">
        <v>-6.2654057929840232E-2</v>
      </c>
      <c r="N46" s="11">
        <v>-3.9776350558885908E-3</v>
      </c>
    </row>
    <row r="47" spans="1:14" x14ac:dyDescent="0.3">
      <c r="A47" t="s">
        <v>49</v>
      </c>
      <c r="B47">
        <v>7408955</v>
      </c>
      <c r="C47">
        <v>7788374</v>
      </c>
      <c r="D47">
        <v>8369592</v>
      </c>
      <c r="E47" s="11">
        <f t="shared" si="0"/>
        <v>4.8716073470534416E-2</v>
      </c>
      <c r="F47" s="11">
        <f t="shared" si="0"/>
        <v>6.9444006350608253E-2</v>
      </c>
      <c r="G47">
        <f t="shared" si="1"/>
        <v>60</v>
      </c>
      <c r="H47">
        <f>RANK(F47,F$9:$F$393)</f>
        <v>42</v>
      </c>
      <c r="I47" s="11">
        <v>7.7153075411517405E-2</v>
      </c>
      <c r="J47" s="11">
        <v>6.9775236102535249E-2</v>
      </c>
      <c r="K47" s="11">
        <v>7.0003610855001383E-2</v>
      </c>
      <c r="L47" s="11">
        <v>0.11866374753056781</v>
      </c>
      <c r="M47" s="11">
        <v>-3.7797965080693295E-2</v>
      </c>
      <c r="N47" s="11">
        <v>2.6398869399304817E-2</v>
      </c>
    </row>
    <row r="48" spans="1:14" x14ac:dyDescent="0.3">
      <c r="A48" t="s">
        <v>50</v>
      </c>
      <c r="B48">
        <v>10062557</v>
      </c>
      <c r="C48">
        <v>10088968</v>
      </c>
      <c r="D48">
        <v>10426505</v>
      </c>
      <c r="E48" s="11">
        <f t="shared" si="0"/>
        <v>2.6178098691560922E-3</v>
      </c>
      <c r="F48" s="11">
        <f t="shared" si="0"/>
        <v>3.2372976371276854E-2</v>
      </c>
      <c r="G48">
        <f t="shared" si="1"/>
        <v>313</v>
      </c>
      <c r="H48">
        <f>RANK(F48,F$9:$F$393)</f>
        <v>364</v>
      </c>
      <c r="I48" s="11">
        <v>1.6496328697936827E-2</v>
      </c>
      <c r="J48" s="11">
        <v>1.9121462724027063E-2</v>
      </c>
      <c r="K48" s="11">
        <v>0.10835749500161555</v>
      </c>
      <c r="L48" s="11">
        <v>9.7146232211694952E-2</v>
      </c>
      <c r="M48" s="11">
        <v>-0.16709421361132118</v>
      </c>
      <c r="N48" s="11">
        <v>1.7387082921000056E-2</v>
      </c>
    </row>
    <row r="49" spans="1:14" x14ac:dyDescent="0.3">
      <c r="A49" t="s">
        <v>51</v>
      </c>
      <c r="B49">
        <v>8459336</v>
      </c>
      <c r="C49">
        <v>8728514</v>
      </c>
      <c r="D49">
        <v>9113736</v>
      </c>
      <c r="E49" s="11">
        <f t="shared" si="0"/>
        <v>3.0838926305210713E-2</v>
      </c>
      <c r="F49" s="11">
        <f t="shared" si="0"/>
        <v>4.2268286024523864E-2</v>
      </c>
      <c r="G49">
        <f t="shared" si="1"/>
        <v>146</v>
      </c>
      <c r="H49">
        <f>RANK(F49,F$9:$F$393)</f>
        <v>323</v>
      </c>
      <c r="I49" s="11">
        <v>6.9314891480446852E-2</v>
      </c>
      <c r="J49" s="11">
        <v>3.5456152450679151E-2</v>
      </c>
      <c r="K49" s="11">
        <v>1.4805442478358737E-2</v>
      </c>
      <c r="L49" s="11">
        <v>8.8904091891691156E-2</v>
      </c>
      <c r="M49" s="11">
        <v>-6.8293187304844377E-2</v>
      </c>
      <c r="N49" s="11">
        <v>1.2841052570438003E-2</v>
      </c>
    </row>
    <row r="50" spans="1:14" x14ac:dyDescent="0.3">
      <c r="A50" t="s">
        <v>52</v>
      </c>
      <c r="B50">
        <v>4424097</v>
      </c>
      <c r="C50">
        <v>4476039</v>
      </c>
      <c r="D50">
        <v>4709206</v>
      </c>
      <c r="E50" s="11">
        <f t="shared" si="0"/>
        <v>1.1604456529534259E-2</v>
      </c>
      <c r="F50" s="11">
        <f t="shared" si="0"/>
        <v>4.9513017693428571E-2</v>
      </c>
      <c r="G50">
        <f t="shared" si="1"/>
        <v>271</v>
      </c>
      <c r="H50">
        <f>RANK(F50,F$9:$F$393)</f>
        <v>236</v>
      </c>
      <c r="I50" s="11">
        <v>4.176083891381855E-2</v>
      </c>
      <c r="J50" s="11">
        <v>4.1940262336362423E-2</v>
      </c>
      <c r="K50" s="11">
        <v>0.11857961774334196</v>
      </c>
      <c r="L50" s="11">
        <v>9.5262456762571002E-2</v>
      </c>
      <c r="M50" s="11">
        <v>-0.11440274467784275</v>
      </c>
      <c r="N50" s="11">
        <v>4.0760885106577674E-2</v>
      </c>
    </row>
    <row r="51" spans="1:14" x14ac:dyDescent="0.3">
      <c r="A51" t="s">
        <v>53</v>
      </c>
      <c r="B51">
        <v>46296396</v>
      </c>
      <c r="C51">
        <v>49583255</v>
      </c>
      <c r="D51">
        <v>52521814</v>
      </c>
      <c r="E51" s="11">
        <f t="shared" si="0"/>
        <v>6.6289698003892644E-2</v>
      </c>
      <c r="F51" s="11">
        <f t="shared" si="0"/>
        <v>5.5949305178225564E-2</v>
      </c>
      <c r="G51">
        <f t="shared" si="1"/>
        <v>23</v>
      </c>
      <c r="H51">
        <f>RANK(F51,F$9:$F$393)</f>
        <v>150</v>
      </c>
      <c r="I51" s="11">
        <v>7.5759052032211172E-2</v>
      </c>
      <c r="J51" s="11">
        <v>5.143186436209387E-2</v>
      </c>
      <c r="K51" s="11">
        <v>0.1164610661130753</v>
      </c>
      <c r="L51" s="11">
        <v>9.9580502655525233E-2</v>
      </c>
      <c r="M51" s="11">
        <v>-3.2882090296071032E-2</v>
      </c>
      <c r="N51" s="11">
        <v>8.93461067620804E-3</v>
      </c>
    </row>
    <row r="52" spans="1:14" x14ac:dyDescent="0.3">
      <c r="A52" t="s">
        <v>54</v>
      </c>
      <c r="B52">
        <v>455035804</v>
      </c>
      <c r="C52">
        <v>470325558</v>
      </c>
      <c r="D52">
        <v>496247856</v>
      </c>
      <c r="E52" s="11">
        <f t="shared" si="0"/>
        <v>3.2508873353635608E-2</v>
      </c>
      <c r="F52" s="11">
        <f t="shared" si="0"/>
        <v>5.2236594448883622E-2</v>
      </c>
      <c r="G52">
        <f t="shared" si="1"/>
        <v>129</v>
      </c>
      <c r="H52">
        <f>RANK(F52,F$9:$F$393)</f>
        <v>205</v>
      </c>
      <c r="I52" s="11">
        <v>4.0108631470405748E-2</v>
      </c>
      <c r="J52" s="11">
        <v>3.8871660156430995E-2</v>
      </c>
      <c r="K52" s="11">
        <v>0.11308290923648587</v>
      </c>
      <c r="L52" s="11">
        <v>0.10777902668481792</v>
      </c>
      <c r="M52" s="11">
        <v>-0.13544161388662015</v>
      </c>
      <c r="N52" s="11">
        <v>2.3428586665100937E-2</v>
      </c>
    </row>
    <row r="53" spans="1:14" x14ac:dyDescent="0.3">
      <c r="A53" t="s">
        <v>55</v>
      </c>
      <c r="B53">
        <v>30195565</v>
      </c>
      <c r="C53">
        <v>31245919</v>
      </c>
      <c r="D53">
        <v>32762309</v>
      </c>
      <c r="E53" s="11">
        <f t="shared" si="0"/>
        <v>3.361571794383772E-2</v>
      </c>
      <c r="F53" s="11">
        <f t="shared" si="0"/>
        <v>4.6284588793787398E-2</v>
      </c>
      <c r="G53">
        <f t="shared" si="1"/>
        <v>122</v>
      </c>
      <c r="H53">
        <f>RANK(F53,F$9:$F$393)</f>
        <v>282</v>
      </c>
      <c r="I53" s="11">
        <v>1.650433033752045E-2</v>
      </c>
      <c r="J53" s="11">
        <v>3.8958701266306642E-2</v>
      </c>
      <c r="K53" s="11">
        <v>9.295531503210816E-2</v>
      </c>
      <c r="L53" s="11">
        <v>8.5422552243337405E-2</v>
      </c>
      <c r="M53" s="11">
        <v>-5.352010671585665E-2</v>
      </c>
      <c r="N53" s="11">
        <v>-4.7129089454233858E-2</v>
      </c>
    </row>
    <row r="54" spans="1:14" x14ac:dyDescent="0.3">
      <c r="A54" t="s">
        <v>56</v>
      </c>
      <c r="B54">
        <v>8070786</v>
      </c>
      <c r="C54">
        <v>8347066</v>
      </c>
      <c r="D54">
        <v>8880727</v>
      </c>
      <c r="E54" s="11">
        <f t="shared" si="0"/>
        <v>3.3099055404617619E-2</v>
      </c>
      <c r="F54" s="11">
        <f t="shared" si="0"/>
        <v>6.0092039762060019E-2</v>
      </c>
      <c r="G54">
        <f t="shared" si="1"/>
        <v>126</v>
      </c>
      <c r="H54">
        <f>RANK(F54,F$9:$F$393)</f>
        <v>103</v>
      </c>
      <c r="I54" s="11">
        <v>7.5216813724350559E-2</v>
      </c>
      <c r="J54" s="11">
        <v>6.7953691144537642E-2</v>
      </c>
      <c r="K54" s="11">
        <v>0.12126514352090439</v>
      </c>
      <c r="L54" s="11">
        <v>0.10025966149797011</v>
      </c>
      <c r="M54" s="11">
        <v>-0.10841132098917733</v>
      </c>
      <c r="N54" s="11">
        <v>1.7661568209973326E-2</v>
      </c>
    </row>
    <row r="55" spans="1:14" x14ac:dyDescent="0.3">
      <c r="A55" t="s">
        <v>57</v>
      </c>
      <c r="B55">
        <v>18356859</v>
      </c>
      <c r="C55">
        <v>18999383</v>
      </c>
      <c r="D55">
        <v>20502625</v>
      </c>
      <c r="E55" s="11">
        <f t="shared" si="0"/>
        <v>3.3818150831529635E-2</v>
      </c>
      <c r="F55" s="11">
        <f t="shared" si="0"/>
        <v>7.3319489577554089E-2</v>
      </c>
      <c r="G55">
        <f t="shared" si="1"/>
        <v>121</v>
      </c>
      <c r="H55">
        <f>RANK(F55,F$9:$F$393)</f>
        <v>28</v>
      </c>
      <c r="I55" s="11">
        <v>5.7265320181596246E-2</v>
      </c>
      <c r="J55" s="11">
        <v>7.6275043006445345E-2</v>
      </c>
      <c r="K55" s="11">
        <v>6.9737538866480708E-2</v>
      </c>
      <c r="L55" s="11">
        <v>9.4366744850981538E-2</v>
      </c>
      <c r="M55" s="11">
        <v>-8.520705783075011E-2</v>
      </c>
      <c r="N55" s="11">
        <v>3.5343387400314036E-2</v>
      </c>
    </row>
    <row r="56" spans="1:14" x14ac:dyDescent="0.3">
      <c r="A56" t="s">
        <v>58</v>
      </c>
      <c r="B56">
        <v>117244975</v>
      </c>
      <c r="C56">
        <v>125255925</v>
      </c>
      <c r="D56">
        <v>133971402</v>
      </c>
      <c r="E56" s="11">
        <f t="shared" si="0"/>
        <v>6.3956655144257649E-2</v>
      </c>
      <c r="F56" s="11">
        <f t="shared" si="0"/>
        <v>6.5054756984628703E-2</v>
      </c>
      <c r="G56">
        <f t="shared" si="1"/>
        <v>28</v>
      </c>
      <c r="H56">
        <f>RANK(F56,F$9:$F$393)</f>
        <v>67</v>
      </c>
      <c r="I56" s="11">
        <v>5.8278205389499627E-2</v>
      </c>
      <c r="J56" s="11">
        <v>4.9123805395946726E-2</v>
      </c>
      <c r="K56" s="11">
        <v>0.1259228767368456</v>
      </c>
      <c r="L56" s="11">
        <v>0.11164130413831654</v>
      </c>
      <c r="M56" s="11">
        <v>-9.0087959799046102E-2</v>
      </c>
      <c r="N56" s="11">
        <v>2.2045709898563901E-2</v>
      </c>
    </row>
    <row r="57" spans="1:14" x14ac:dyDescent="0.3">
      <c r="A57" t="s">
        <v>59</v>
      </c>
      <c r="B57">
        <v>16104524</v>
      </c>
      <c r="C57">
        <v>15693668</v>
      </c>
      <c r="D57">
        <v>16438294</v>
      </c>
      <c r="E57" s="11">
        <f t="shared" si="0"/>
        <v>-2.6179730576688636E-2</v>
      </c>
      <c r="F57" s="11">
        <f t="shared" si="0"/>
        <v>4.5298252969559978E-2</v>
      </c>
      <c r="G57">
        <f t="shared" si="1"/>
        <v>372</v>
      </c>
      <c r="H57">
        <f>RANK(F57,F$9:$F$393)</f>
        <v>291</v>
      </c>
      <c r="I57" s="11">
        <v>5.6691969213336135E-2</v>
      </c>
      <c r="J57" s="11">
        <v>5.1060377594644185E-2</v>
      </c>
      <c r="K57" s="11">
        <v>5.7800453634072026E-2</v>
      </c>
      <c r="L57" s="11">
        <v>8.1551175629575423E-2</v>
      </c>
      <c r="M57" s="11">
        <v>-0.18085259248642294</v>
      </c>
      <c r="N57" s="11">
        <v>2.2944881115362605E-2</v>
      </c>
    </row>
    <row r="58" spans="1:14" x14ac:dyDescent="0.3">
      <c r="A58" t="s">
        <v>60</v>
      </c>
      <c r="B58">
        <v>6069662</v>
      </c>
      <c r="C58">
        <v>6291960</v>
      </c>
      <c r="D58">
        <v>6685253</v>
      </c>
      <c r="E58" s="11">
        <f t="shared" si="0"/>
        <v>3.5330485254197422E-2</v>
      </c>
      <c r="F58" s="11">
        <f t="shared" si="0"/>
        <v>5.8829935082486781E-2</v>
      </c>
      <c r="G58">
        <f t="shared" si="1"/>
        <v>115</v>
      </c>
      <c r="H58">
        <f>RANK(F58,F$9:$F$393)</f>
        <v>116</v>
      </c>
      <c r="I58" s="11">
        <v>8.9646616757483547E-2</v>
      </c>
      <c r="J58" s="11">
        <v>5.3702993949018694E-2</v>
      </c>
      <c r="K58" s="11">
        <v>3.5046774770536547E-2</v>
      </c>
      <c r="L58" s="11">
        <v>8.6871453070621441E-2</v>
      </c>
      <c r="M58" s="11">
        <v>-7.1947848748064189E-2</v>
      </c>
      <c r="N58" s="11">
        <v>3.8308953212190411E-2</v>
      </c>
    </row>
    <row r="59" spans="1:14" x14ac:dyDescent="0.3">
      <c r="A59" t="s">
        <v>61</v>
      </c>
      <c r="B59">
        <v>66214718</v>
      </c>
      <c r="C59">
        <v>66639665</v>
      </c>
      <c r="D59">
        <v>70614880</v>
      </c>
      <c r="E59" s="11">
        <f t="shared" si="0"/>
        <v>6.3767877584618706E-3</v>
      </c>
      <c r="F59" s="11">
        <f t="shared" si="0"/>
        <v>5.6294296612838537E-2</v>
      </c>
      <c r="G59">
        <f t="shared" si="1"/>
        <v>296</v>
      </c>
      <c r="H59">
        <f>RANK(F59,F$9:$F$393)</f>
        <v>148</v>
      </c>
      <c r="I59" s="11">
        <v>5.7883838186244568E-2</v>
      </c>
      <c r="J59" s="11">
        <v>5.5000971822094909E-2</v>
      </c>
      <c r="K59" s="11">
        <v>6.0918267027887878E-2</v>
      </c>
      <c r="L59" s="11">
        <v>0.11581187304140556</v>
      </c>
      <c r="M59" s="11">
        <v>-0.16058688993165793</v>
      </c>
      <c r="N59" s="11">
        <v>2.0500268706378492E-2</v>
      </c>
    </row>
    <row r="60" spans="1:14" x14ac:dyDescent="0.3">
      <c r="A60" t="s">
        <v>62</v>
      </c>
      <c r="B60">
        <v>8428606</v>
      </c>
      <c r="C60">
        <v>8713962</v>
      </c>
      <c r="D60">
        <v>9209908</v>
      </c>
      <c r="E60" s="11">
        <f t="shared" si="0"/>
        <v>3.2746986961843534E-2</v>
      </c>
      <c r="F60" s="11">
        <f t="shared" si="0"/>
        <v>5.3849180686712614E-2</v>
      </c>
      <c r="G60">
        <f t="shared" si="1"/>
        <v>127</v>
      </c>
      <c r="H60">
        <f>RANK(F60,F$9:$F$393)</f>
        <v>181</v>
      </c>
      <c r="I60" s="11">
        <v>8.4919386859730245E-2</v>
      </c>
      <c r="J60" s="11">
        <v>5.1711070772072827E-2</v>
      </c>
      <c r="K60" s="11">
        <v>3.8487276693711298E-2</v>
      </c>
      <c r="L60" s="11">
        <v>8.7780671982981687E-2</v>
      </c>
      <c r="M60" s="11">
        <v>-9.9282199125333051E-2</v>
      </c>
      <c r="N60" s="11">
        <v>3.7919926204058506E-2</v>
      </c>
    </row>
    <row r="61" spans="1:14" x14ac:dyDescent="0.3">
      <c r="A61" t="s">
        <v>63</v>
      </c>
      <c r="B61">
        <v>14671282</v>
      </c>
      <c r="C61">
        <v>15580226</v>
      </c>
      <c r="D61">
        <v>16396502</v>
      </c>
      <c r="E61" s="11">
        <f t="shared" si="0"/>
        <v>5.8339590195931691E-2</v>
      </c>
      <c r="F61" s="11">
        <f t="shared" si="0"/>
        <v>4.9783545295209918E-2</v>
      </c>
      <c r="G61">
        <f t="shared" si="1"/>
        <v>35</v>
      </c>
      <c r="H61">
        <f>RANK(F61,F$9:$F$393)</f>
        <v>233</v>
      </c>
      <c r="I61" s="11">
        <v>7.4177556399874972E-2</v>
      </c>
      <c r="J61" s="11">
        <v>3.7946587640244382E-2</v>
      </c>
      <c r="K61" s="11">
        <v>0.11879011700026922</v>
      </c>
      <c r="L61" s="11">
        <v>0.10831759515912234</v>
      </c>
      <c r="M61" s="11">
        <v>-7.9211188432568441E-2</v>
      </c>
      <c r="N61" s="11">
        <v>1.8015506870115008E-2</v>
      </c>
    </row>
    <row r="62" spans="1:14" x14ac:dyDescent="0.3">
      <c r="A62" t="s">
        <v>64</v>
      </c>
      <c r="B62">
        <v>7452168</v>
      </c>
      <c r="C62">
        <v>7632735</v>
      </c>
      <c r="D62">
        <v>8110309</v>
      </c>
      <c r="E62" s="11">
        <f t="shared" si="0"/>
        <v>2.365691983279912E-2</v>
      </c>
      <c r="F62" s="11">
        <f t="shared" si="0"/>
        <v>5.8884809444375054E-2</v>
      </c>
      <c r="G62">
        <f t="shared" si="1"/>
        <v>201</v>
      </c>
      <c r="H62">
        <f>RANK(F62,F$9:$F$393)</f>
        <v>115</v>
      </c>
      <c r="I62" s="11">
        <v>4.0967578900152013E-2</v>
      </c>
      <c r="J62" s="11">
        <v>5.351763414200128E-2</v>
      </c>
      <c r="K62" s="11">
        <v>7.8070957693534351E-2</v>
      </c>
      <c r="L62" s="11">
        <v>0.10409851357190067</v>
      </c>
      <c r="M62" s="11">
        <v>-0.10422793480250526</v>
      </c>
      <c r="N62" s="11">
        <v>3.0530901847536242E-2</v>
      </c>
    </row>
    <row r="63" spans="1:14" x14ac:dyDescent="0.3">
      <c r="A63" t="s">
        <v>65</v>
      </c>
      <c r="B63">
        <v>21179756</v>
      </c>
      <c r="C63">
        <v>21474259</v>
      </c>
      <c r="D63">
        <v>22589911</v>
      </c>
      <c r="E63" s="11">
        <f t="shared" si="0"/>
        <v>1.371423339915943E-2</v>
      </c>
      <c r="F63" s="11">
        <f t="shared" si="0"/>
        <v>4.938717996719863E-2</v>
      </c>
      <c r="G63">
        <f t="shared" si="1"/>
        <v>260</v>
      </c>
      <c r="H63">
        <f>RANK(F63,F$9:$F$393)</f>
        <v>237</v>
      </c>
      <c r="I63" s="11">
        <v>4.3933844714868199E-2</v>
      </c>
      <c r="J63" s="11">
        <v>4.8286845585574133E-2</v>
      </c>
      <c r="K63" s="11">
        <v>8.5685139447518127E-2</v>
      </c>
      <c r="L63" s="11">
        <v>8.2716415406257224E-2</v>
      </c>
      <c r="M63" s="11">
        <v>-0.10405023105703733</v>
      </c>
      <c r="N63" s="11">
        <v>2.795812561527013E-2</v>
      </c>
    </row>
    <row r="64" spans="1:14" x14ac:dyDescent="0.3">
      <c r="A64" t="s">
        <v>66</v>
      </c>
      <c r="B64">
        <v>48461488</v>
      </c>
      <c r="C64">
        <v>50584954</v>
      </c>
      <c r="D64">
        <v>54979729</v>
      </c>
      <c r="E64" s="11">
        <f t="shared" si="0"/>
        <v>4.1978213521751941E-2</v>
      </c>
      <c r="F64" s="11">
        <f t="shared" si="0"/>
        <v>7.9934460935593185E-2</v>
      </c>
      <c r="G64">
        <f t="shared" si="1"/>
        <v>86</v>
      </c>
      <c r="H64">
        <f>RANK(F64,F$9:$F$393)</f>
        <v>12</v>
      </c>
      <c r="I64" s="11">
        <v>9.2923605456213851E-2</v>
      </c>
      <c r="J64" s="11">
        <v>7.834764442864818E-2</v>
      </c>
      <c r="K64" s="11">
        <v>4.4877834975627327E-2</v>
      </c>
      <c r="L64" s="11">
        <v>0.10234275378438888</v>
      </c>
      <c r="M64" s="11">
        <v>-5.6973323514556591E-2</v>
      </c>
      <c r="N64" s="11">
        <v>4.5320583916252981E-2</v>
      </c>
    </row>
    <row r="65" spans="1:14" x14ac:dyDescent="0.3">
      <c r="A65" t="s">
        <v>67</v>
      </c>
      <c r="B65">
        <v>4719974</v>
      </c>
      <c r="C65">
        <v>4946782</v>
      </c>
      <c r="D65">
        <v>5286520</v>
      </c>
      <c r="E65" s="11">
        <f t="shared" si="0"/>
        <v>4.5849604854226442E-2</v>
      </c>
      <c r="F65" s="11">
        <f t="shared" si="0"/>
        <v>6.4264960692478224E-2</v>
      </c>
      <c r="G65">
        <f t="shared" si="1"/>
        <v>70</v>
      </c>
      <c r="H65">
        <f>RANK(F65,F$9:$F$393)</f>
        <v>78</v>
      </c>
      <c r="I65" s="11">
        <v>5.9930297312256436E-2</v>
      </c>
      <c r="J65" s="11">
        <v>5.5358670495979853E-2</v>
      </c>
      <c r="K65" s="11">
        <v>0.15331255305233568</v>
      </c>
      <c r="L65" s="11">
        <v>0.10706268275913484</v>
      </c>
      <c r="M65" s="11">
        <v>-5.9384608051099935E-2</v>
      </c>
      <c r="N65" s="11">
        <v>5.3214959190105431E-2</v>
      </c>
    </row>
    <row r="66" spans="1:14" x14ac:dyDescent="0.3">
      <c r="A66" t="s">
        <v>68</v>
      </c>
      <c r="B66">
        <v>6475833</v>
      </c>
      <c r="C66">
        <v>6532762</v>
      </c>
      <c r="D66">
        <v>6866210</v>
      </c>
      <c r="E66" s="11">
        <f t="shared" si="0"/>
        <v>8.7143845130130265E-3</v>
      </c>
      <c r="F66" s="11">
        <f t="shared" si="0"/>
        <v>4.8563618065861659E-2</v>
      </c>
      <c r="G66">
        <f t="shared" si="1"/>
        <v>287</v>
      </c>
      <c r="H66">
        <f>RANK(F66,F$9:$F$393)</f>
        <v>251</v>
      </c>
      <c r="I66" s="11">
        <v>5.1047760517649775E-2</v>
      </c>
      <c r="J66" s="11">
        <v>4.0335180748137994E-2</v>
      </c>
      <c r="K66" s="11">
        <v>7.520632442006514E-2</v>
      </c>
      <c r="L66" s="11">
        <v>9.1467535306640979E-2</v>
      </c>
      <c r="M66" s="11">
        <v>-0.11919184028809639</v>
      </c>
      <c r="N66" s="11">
        <v>4.0405362685210028E-2</v>
      </c>
    </row>
    <row r="67" spans="1:14" x14ac:dyDescent="0.3">
      <c r="A67" t="s">
        <v>69</v>
      </c>
      <c r="B67">
        <v>3485900</v>
      </c>
      <c r="C67">
        <v>3481921</v>
      </c>
      <c r="D67">
        <v>3685151</v>
      </c>
      <c r="E67" s="11">
        <f t="shared" si="0"/>
        <v>-1.1427599879491809E-3</v>
      </c>
      <c r="F67" s="11">
        <f t="shared" si="0"/>
        <v>5.5148350773143354E-2</v>
      </c>
      <c r="G67">
        <f t="shared" si="1"/>
        <v>326</v>
      </c>
      <c r="H67">
        <f>RANK(F67,F$9:$F$393)</f>
        <v>162</v>
      </c>
      <c r="I67" s="11">
        <v>9.4684928204683286E-2</v>
      </c>
      <c r="J67" s="11">
        <v>3.8663771274688327E-2</v>
      </c>
      <c r="K67" s="11">
        <v>-8.0157715663197612E-2</v>
      </c>
      <c r="L67" s="11">
        <v>0.10108273431104137</v>
      </c>
      <c r="M67" s="11">
        <v>-0.15533630025654582</v>
      </c>
      <c r="N67" s="11">
        <v>4.9551944327788526E-2</v>
      </c>
    </row>
    <row r="68" spans="1:14" x14ac:dyDescent="0.3">
      <c r="A68" t="s">
        <v>70</v>
      </c>
      <c r="B68">
        <v>5338276</v>
      </c>
      <c r="C68">
        <v>5967398</v>
      </c>
      <c r="D68">
        <v>6382933</v>
      </c>
      <c r="E68" s="11">
        <f t="shared" si="0"/>
        <v>0.10542651922998936</v>
      </c>
      <c r="F68" s="11">
        <f t="shared" si="0"/>
        <v>6.5100949673136163E-2</v>
      </c>
      <c r="G68">
        <f t="shared" si="1"/>
        <v>3</v>
      </c>
      <c r="H68">
        <f>RANK(F68,F$9:$F$393)</f>
        <v>65</v>
      </c>
      <c r="I68" s="11">
        <v>0.13911028039373874</v>
      </c>
      <c r="J68" s="11">
        <v>6.4983542939596198E-2</v>
      </c>
      <c r="K68" s="11">
        <v>0.13231175830196265</v>
      </c>
      <c r="L68" s="11">
        <v>9.0114709731250464E-2</v>
      </c>
      <c r="M68" s="11">
        <v>-6.6429063784084169E-2</v>
      </c>
      <c r="N68" s="11">
        <v>2.9200700086421456E-2</v>
      </c>
    </row>
    <row r="69" spans="1:14" x14ac:dyDescent="0.3">
      <c r="A69" t="s">
        <v>71</v>
      </c>
      <c r="B69">
        <v>16399082</v>
      </c>
      <c r="C69">
        <v>16947196</v>
      </c>
      <c r="D69">
        <v>17490537</v>
      </c>
      <c r="E69" s="11">
        <f t="shared" si="0"/>
        <v>3.2342459484153013E-2</v>
      </c>
      <c r="F69" s="11">
        <f t="shared" si="0"/>
        <v>3.1064855241437126E-2</v>
      </c>
      <c r="G69">
        <f t="shared" si="1"/>
        <v>132</v>
      </c>
      <c r="H69">
        <f>RANK(F69,F$9:$F$393)</f>
        <v>368</v>
      </c>
      <c r="I69" s="11">
        <v>6.3663191256017812E-2</v>
      </c>
      <c r="J69" s="11">
        <v>1.9040620696222726E-2</v>
      </c>
      <c r="K69" s="11">
        <v>4.4836944280039828E-2</v>
      </c>
      <c r="L69" s="11">
        <v>8.7593372087716392E-2</v>
      </c>
      <c r="M69" s="11">
        <v>-8.5149862897855741E-2</v>
      </c>
      <c r="N69" s="11">
        <v>9.1555541060759811E-3</v>
      </c>
    </row>
    <row r="70" spans="1:14" x14ac:dyDescent="0.3">
      <c r="A70" t="s">
        <v>72</v>
      </c>
      <c r="B70">
        <v>8579984</v>
      </c>
      <c r="C70">
        <v>8806765</v>
      </c>
      <c r="D70">
        <v>9215483</v>
      </c>
      <c r="E70" s="11">
        <f t="shared" si="0"/>
        <v>2.575077227563129E-2</v>
      </c>
      <c r="F70" s="11">
        <f t="shared" si="0"/>
        <v>4.4351229338711814E-2</v>
      </c>
      <c r="G70">
        <f t="shared" si="1"/>
        <v>179</v>
      </c>
      <c r="H70">
        <f>RANK(F70,F$9:$F$393)</f>
        <v>308</v>
      </c>
      <c r="I70" s="11">
        <v>6.7591601518610073E-2</v>
      </c>
      <c r="J70" s="11">
        <v>3.764935403297015E-2</v>
      </c>
      <c r="K70" s="11">
        <v>0.1134258779807257</v>
      </c>
      <c r="L70" s="11">
        <v>9.3994914556779635E-2</v>
      </c>
      <c r="M70" s="11">
        <v>-0.14303336825452903</v>
      </c>
      <c r="N70" s="11">
        <v>2.702655093086322E-2</v>
      </c>
    </row>
    <row r="71" spans="1:14" x14ac:dyDescent="0.3">
      <c r="A71" t="s">
        <v>73</v>
      </c>
      <c r="B71">
        <v>12294683</v>
      </c>
      <c r="C71">
        <v>12619096</v>
      </c>
      <c r="D71">
        <v>13270386</v>
      </c>
      <c r="E71" s="11">
        <f t="shared" si="0"/>
        <v>2.5708101436109212E-2</v>
      </c>
      <c r="F71" s="11">
        <f t="shared" si="0"/>
        <v>4.9078451824988364E-2</v>
      </c>
      <c r="G71">
        <f t="shared" si="1"/>
        <v>180</v>
      </c>
      <c r="H71">
        <f>RANK(F71,F$9:$F$393)</f>
        <v>242</v>
      </c>
      <c r="I71" s="11">
        <v>5.7627439477759057E-2</v>
      </c>
      <c r="J71" s="11">
        <v>4.1710775516159627E-2</v>
      </c>
      <c r="K71" s="11">
        <v>8.379327922006681E-2</v>
      </c>
      <c r="L71" s="11">
        <v>9.7507586005191382E-2</v>
      </c>
      <c r="M71" s="11">
        <v>-0.17024936902733137</v>
      </c>
      <c r="N71" s="11">
        <v>1.8249220383101266E-2</v>
      </c>
    </row>
    <row r="72" spans="1:14" x14ac:dyDescent="0.3">
      <c r="A72" t="s">
        <v>74</v>
      </c>
      <c r="B72">
        <v>13039693</v>
      </c>
      <c r="C72">
        <v>13368694</v>
      </c>
      <c r="D72">
        <v>14060672</v>
      </c>
      <c r="E72" s="11">
        <f t="shared" si="0"/>
        <v>2.4609808557215836E-2</v>
      </c>
      <c r="F72" s="11">
        <f t="shared" si="0"/>
        <v>4.9213721790821945E-2</v>
      </c>
      <c r="G72">
        <f t="shared" si="1"/>
        <v>189</v>
      </c>
      <c r="H72">
        <f>RANK(F72,F$9:$F$393)</f>
        <v>238</v>
      </c>
      <c r="I72" s="11">
        <v>6.5899605160170113E-2</v>
      </c>
      <c r="J72" s="11">
        <v>5.9985500689796294E-2</v>
      </c>
      <c r="K72" s="11">
        <v>7.4906867291350848E-2</v>
      </c>
      <c r="L72" s="11">
        <v>8.0932343401861839E-2</v>
      </c>
      <c r="M72" s="11">
        <v>-6.6000802610195738E-2</v>
      </c>
      <c r="N72" s="11">
        <v>1.5117076310669343E-2</v>
      </c>
    </row>
    <row r="73" spans="1:14" x14ac:dyDescent="0.3">
      <c r="A73" t="s">
        <v>75</v>
      </c>
      <c r="B73">
        <v>50438305</v>
      </c>
      <c r="C73">
        <v>53613213</v>
      </c>
      <c r="D73">
        <v>58173518</v>
      </c>
      <c r="E73" s="11">
        <f t="shared" si="0"/>
        <v>5.9218760121688661E-2</v>
      </c>
      <c r="F73" s="11">
        <f t="shared" si="0"/>
        <v>7.839142545926138E-2</v>
      </c>
      <c r="G73">
        <f t="shared" si="1"/>
        <v>33</v>
      </c>
      <c r="H73">
        <f>RANK(F73,F$9:$F$393)</f>
        <v>16</v>
      </c>
      <c r="I73" s="11">
        <v>7.9877577756473916E-2</v>
      </c>
      <c r="J73" s="11">
        <v>7.6080911458408521E-2</v>
      </c>
      <c r="K73" s="11">
        <v>0.10050781530339642</v>
      </c>
      <c r="L73" s="11">
        <v>0.10221364921341715</v>
      </c>
      <c r="M73" s="11">
        <v>-7.0265017524611478E-2</v>
      </c>
      <c r="N73" s="11">
        <v>4.9082475638280942E-2</v>
      </c>
    </row>
    <row r="74" spans="1:14" x14ac:dyDescent="0.3">
      <c r="A74" t="s">
        <v>76</v>
      </c>
      <c r="B74">
        <v>171674783</v>
      </c>
      <c r="C74">
        <v>182420535</v>
      </c>
      <c r="D74">
        <v>195201807</v>
      </c>
      <c r="E74" s="11">
        <f t="shared" ref="E74:F137" si="2">(C74-B74)/C74</f>
        <v>5.8906482211555845E-2</v>
      </c>
      <c r="F74" s="11">
        <f t="shared" si="2"/>
        <v>6.5477221734940194E-2</v>
      </c>
      <c r="G74">
        <f t="shared" ref="G74:G137" si="3">RANK(E74,$E$9:$E$393)</f>
        <v>34</v>
      </c>
      <c r="H74">
        <f>RANK(F74,F$9:$F$393)</f>
        <v>59</v>
      </c>
      <c r="I74" s="11">
        <v>9.104693304493959E-2</v>
      </c>
      <c r="J74" s="11">
        <v>6.2921460179501079E-2</v>
      </c>
      <c r="K74" s="11">
        <v>8.5188765973393782E-2</v>
      </c>
      <c r="L74" s="11">
        <v>0.10232857058255089</v>
      </c>
      <c r="M74" s="11">
        <v>-0.10478156720494319</v>
      </c>
      <c r="N74" s="11">
        <v>3.4626442574391937E-2</v>
      </c>
    </row>
    <row r="75" spans="1:14" x14ac:dyDescent="0.3">
      <c r="A75" t="s">
        <v>77</v>
      </c>
      <c r="B75">
        <v>17525672</v>
      </c>
      <c r="C75">
        <v>18820475</v>
      </c>
      <c r="D75">
        <v>20367686</v>
      </c>
      <c r="E75" s="11">
        <f t="shared" si="2"/>
        <v>6.8797572856157993E-2</v>
      </c>
      <c r="F75" s="11">
        <f t="shared" si="2"/>
        <v>7.5964004943909688E-2</v>
      </c>
      <c r="G75">
        <f t="shared" si="3"/>
        <v>19</v>
      </c>
      <c r="H75">
        <f>RANK(F75,F$9:$F$393)</f>
        <v>22</v>
      </c>
      <c r="I75" s="11">
        <v>7.0377974772749111E-2</v>
      </c>
      <c r="J75" s="11">
        <v>6.7454488005905769E-2</v>
      </c>
      <c r="K75" s="11">
        <v>0.12365566304561755</v>
      </c>
      <c r="L75" s="11">
        <v>9.9538837935795835E-2</v>
      </c>
      <c r="M75" s="11">
        <v>-8.1250782988184209E-2</v>
      </c>
      <c r="N75" s="11">
        <v>4.3731738635446014E-2</v>
      </c>
    </row>
    <row r="76" spans="1:14" x14ac:dyDescent="0.3">
      <c r="A76" t="s">
        <v>78</v>
      </c>
      <c r="B76">
        <v>30526625</v>
      </c>
      <c r="C76">
        <v>32179058</v>
      </c>
      <c r="D76">
        <v>34168687</v>
      </c>
      <c r="E76" s="11">
        <f t="shared" si="2"/>
        <v>5.1351192443234356E-2</v>
      </c>
      <c r="F76" s="11">
        <f t="shared" si="2"/>
        <v>5.8229600686734023E-2</v>
      </c>
      <c r="G76">
        <f t="shared" si="3"/>
        <v>53</v>
      </c>
      <c r="H76">
        <f>RANK(F76,F$9:$F$393)</f>
        <v>125</v>
      </c>
      <c r="I76" s="11">
        <v>7.8919347495974554E-2</v>
      </c>
      <c r="J76" s="11">
        <v>5.6048590070407071E-2</v>
      </c>
      <c r="K76" s="11">
        <v>0.12233675551028017</v>
      </c>
      <c r="L76" s="11">
        <v>9.9400183487534863E-2</v>
      </c>
      <c r="M76" s="11">
        <v>-7.6845239619031502E-2</v>
      </c>
      <c r="N76" s="11">
        <v>3.1360150032134916E-2</v>
      </c>
    </row>
    <row r="77" spans="1:14" x14ac:dyDescent="0.3">
      <c r="A77" t="s">
        <v>79</v>
      </c>
      <c r="B77">
        <v>6056941</v>
      </c>
      <c r="C77">
        <v>6134966</v>
      </c>
      <c r="D77">
        <v>6579150</v>
      </c>
      <c r="E77" s="11">
        <f t="shared" si="2"/>
        <v>1.2718081893200386E-2</v>
      </c>
      <c r="F77" s="11">
        <f t="shared" si="2"/>
        <v>6.7513888572231978E-2</v>
      </c>
      <c r="G77">
        <f t="shared" si="3"/>
        <v>266</v>
      </c>
      <c r="H77">
        <f>RANK(F77,F$9:$F$393)</f>
        <v>52</v>
      </c>
      <c r="I77" s="11">
        <v>2.2219801855769432E-2</v>
      </c>
      <c r="J77" s="11">
        <v>6.1038988623827423E-2</v>
      </c>
      <c r="K77" s="11">
        <v>5.965721405778155E-2</v>
      </c>
      <c r="L77" s="11">
        <v>0.1066242682548046</v>
      </c>
      <c r="M77" s="11">
        <v>-6.8658411128469932E-2</v>
      </c>
      <c r="N77" s="11">
        <v>3.9804873987787814E-2</v>
      </c>
    </row>
    <row r="78" spans="1:14" x14ac:dyDescent="0.3">
      <c r="A78" t="s">
        <v>80</v>
      </c>
      <c r="B78">
        <v>678237584</v>
      </c>
      <c r="C78">
        <v>692631720</v>
      </c>
      <c r="D78">
        <v>730176438</v>
      </c>
      <c r="E78" s="11">
        <f t="shared" si="2"/>
        <v>2.0781803062672324E-2</v>
      </c>
      <c r="F78" s="11">
        <f t="shared" si="2"/>
        <v>5.141869286119035E-2</v>
      </c>
      <c r="G78">
        <f t="shared" si="3"/>
        <v>213</v>
      </c>
      <c r="H78">
        <f>RANK(F78,F$9:$F$393)</f>
        <v>212</v>
      </c>
      <c r="I78" s="11">
        <v>4.2933861727404071E-2</v>
      </c>
      <c r="J78" s="11">
        <v>4.1607779493183776E-2</v>
      </c>
      <c r="K78" s="11">
        <v>8.8848522921343293E-2</v>
      </c>
      <c r="L78" s="11">
        <v>9.115761591070301E-2</v>
      </c>
      <c r="M78" s="11">
        <v>-0.15897252987569493</v>
      </c>
      <c r="N78" s="11">
        <v>3.7211513452735184E-2</v>
      </c>
    </row>
    <row r="79" spans="1:14" x14ac:dyDescent="0.3">
      <c r="A79" t="s">
        <v>81</v>
      </c>
      <c r="B79">
        <v>11541913</v>
      </c>
      <c r="C79">
        <v>11189969</v>
      </c>
      <c r="D79">
        <v>11777188</v>
      </c>
      <c r="E79" s="11">
        <f t="shared" si="2"/>
        <v>-3.1451740393561411E-2</v>
      </c>
      <c r="F79" s="11">
        <f t="shared" si="2"/>
        <v>4.986071377989381E-2</v>
      </c>
      <c r="G79">
        <f t="shared" si="3"/>
        <v>378</v>
      </c>
      <c r="H79">
        <f>RANK(F79,F$9:$F$393)</f>
        <v>231</v>
      </c>
      <c r="I79" s="11">
        <v>1.4134460155184754E-2</v>
      </c>
      <c r="J79" s="11">
        <v>4.1839977565127306E-2</v>
      </c>
      <c r="K79" s="11">
        <v>2.5952484669771805E-3</v>
      </c>
      <c r="L79" s="11">
        <v>9.7665929075326535E-2</v>
      </c>
      <c r="M79" s="11">
        <v>-0.13633568824205755</v>
      </c>
      <c r="N79" s="11">
        <v>3.7008835367998226E-2</v>
      </c>
    </row>
    <row r="80" spans="1:14" x14ac:dyDescent="0.3">
      <c r="A80" t="s">
        <v>82</v>
      </c>
      <c r="B80">
        <v>144571352</v>
      </c>
      <c r="C80">
        <v>147868212</v>
      </c>
      <c r="D80">
        <v>156210184</v>
      </c>
      <c r="E80" s="11">
        <f t="shared" si="2"/>
        <v>2.2295934707048461E-2</v>
      </c>
      <c r="F80" s="11">
        <f t="shared" si="2"/>
        <v>5.3402228884129606E-2</v>
      </c>
      <c r="G80">
        <f t="shared" si="3"/>
        <v>204</v>
      </c>
      <c r="H80">
        <f>RANK(F80,F$9:$F$393)</f>
        <v>190</v>
      </c>
      <c r="I80" s="11">
        <v>3.8403375123488362E-2</v>
      </c>
      <c r="J80" s="11">
        <v>4.738361082884341E-2</v>
      </c>
      <c r="K80" s="11">
        <v>8.0313981252218031E-2</v>
      </c>
      <c r="L80" s="11">
        <v>9.4606104486922221E-2</v>
      </c>
      <c r="M80" s="11">
        <v>-9.8801722325631211E-2</v>
      </c>
      <c r="N80" s="11">
        <v>2.3280884683119018E-2</v>
      </c>
    </row>
    <row r="81" spans="1:14" x14ac:dyDescent="0.3">
      <c r="A81" t="s">
        <v>83</v>
      </c>
      <c r="B81">
        <v>15925858</v>
      </c>
      <c r="C81">
        <v>16378347</v>
      </c>
      <c r="D81">
        <v>17367543</v>
      </c>
      <c r="E81" s="11">
        <f t="shared" si="2"/>
        <v>2.7627269101088162E-2</v>
      </c>
      <c r="F81" s="11">
        <f t="shared" si="2"/>
        <v>5.6956588505351617E-2</v>
      </c>
      <c r="G81">
        <f t="shared" si="3"/>
        <v>168</v>
      </c>
      <c r="H81">
        <f>RANK(F81,F$9:$F$393)</f>
        <v>143</v>
      </c>
      <c r="I81" s="11">
        <v>6.1742840013096822E-2</v>
      </c>
      <c r="J81" s="11">
        <v>5.9790538981152698E-2</v>
      </c>
      <c r="K81" s="11">
        <v>8.8002903372978072E-2</v>
      </c>
      <c r="L81" s="11">
        <v>8.8707171426365833E-2</v>
      </c>
      <c r="M81" s="11">
        <v>-9.3274656940177489E-2</v>
      </c>
      <c r="N81" s="11">
        <v>2.9946645498250306E-2</v>
      </c>
    </row>
    <row r="82" spans="1:14" x14ac:dyDescent="0.3">
      <c r="A82" t="s">
        <v>84</v>
      </c>
      <c r="B82">
        <v>5831784</v>
      </c>
      <c r="C82">
        <v>6055206</v>
      </c>
      <c r="D82">
        <v>6347201</v>
      </c>
      <c r="E82" s="11">
        <f t="shared" si="2"/>
        <v>3.6897506046862816E-2</v>
      </c>
      <c r="F82" s="11">
        <f t="shared" si="2"/>
        <v>4.6003742437020663E-2</v>
      </c>
      <c r="G82">
        <f t="shared" si="3"/>
        <v>107</v>
      </c>
      <c r="H82">
        <f>RANK(F82,F$9:$F$393)</f>
        <v>287</v>
      </c>
      <c r="I82" s="11">
        <v>6.9992656082775273E-2</v>
      </c>
      <c r="J82" s="11">
        <v>3.3725321201061226E-2</v>
      </c>
      <c r="K82" s="11">
        <v>0.14051914399794399</v>
      </c>
      <c r="L82" s="11">
        <v>0.13019661254434814</v>
      </c>
      <c r="M82" s="11">
        <v>-8.542064183587561E-2</v>
      </c>
      <c r="N82" s="11">
        <v>3.0285636871827049E-2</v>
      </c>
    </row>
    <row r="83" spans="1:14" x14ac:dyDescent="0.3">
      <c r="A83" t="s">
        <v>85</v>
      </c>
      <c r="B83">
        <v>128551318</v>
      </c>
      <c r="C83">
        <v>131728794</v>
      </c>
      <c r="D83">
        <v>139090371</v>
      </c>
      <c r="E83" s="11">
        <f t="shared" si="2"/>
        <v>2.4121347379829499E-2</v>
      </c>
      <c r="F83" s="11">
        <f t="shared" si="2"/>
        <v>5.2926575341437548E-2</v>
      </c>
      <c r="G83">
        <f t="shared" si="3"/>
        <v>195</v>
      </c>
      <c r="H83">
        <f>RANK(F83,F$9:$F$393)</f>
        <v>195</v>
      </c>
      <c r="I83" s="11">
        <v>4.4482311050665913E-2</v>
      </c>
      <c r="J83" s="11">
        <v>4.5297402960239666E-2</v>
      </c>
      <c r="K83" s="11">
        <v>9.8978289873805775E-2</v>
      </c>
      <c r="L83" s="11">
        <v>9.4247369740102602E-2</v>
      </c>
      <c r="M83" s="11">
        <v>-0.10861433522296941</v>
      </c>
      <c r="N83" s="11">
        <v>3.0577634135785115E-2</v>
      </c>
    </row>
    <row r="84" spans="1:14" x14ac:dyDescent="0.3">
      <c r="A84" t="s">
        <v>86</v>
      </c>
      <c r="B84">
        <v>10573916</v>
      </c>
      <c r="C84">
        <v>10992493</v>
      </c>
      <c r="D84">
        <v>11820820</v>
      </c>
      <c r="E84" s="11">
        <f t="shared" si="2"/>
        <v>3.8078441350838252E-2</v>
      </c>
      <c r="F84" s="11">
        <f t="shared" si="2"/>
        <v>7.0073565116463996E-2</v>
      </c>
      <c r="G84">
        <f t="shared" si="3"/>
        <v>101</v>
      </c>
      <c r="H84">
        <f>RANK(F84,F$9:$F$393)</f>
        <v>39</v>
      </c>
      <c r="I84" s="11">
        <v>5.4090108799450101E-2</v>
      </c>
      <c r="J84" s="11">
        <v>7.3907042345433285E-2</v>
      </c>
      <c r="K84" s="11">
        <v>6.2749347023060772E-2</v>
      </c>
      <c r="L84" s="11">
        <v>9.9505172889996635E-2</v>
      </c>
      <c r="M84" s="11">
        <v>-3.3796339750733595E-2</v>
      </c>
      <c r="N84" s="11">
        <v>2.1181363402268626E-2</v>
      </c>
    </row>
    <row r="85" spans="1:14" x14ac:dyDescent="0.3">
      <c r="A85" t="s">
        <v>87</v>
      </c>
      <c r="B85">
        <v>13319731</v>
      </c>
      <c r="C85">
        <v>13509373</v>
      </c>
      <c r="D85">
        <v>14496283</v>
      </c>
      <c r="E85" s="11">
        <f t="shared" si="2"/>
        <v>1.4037809156649979E-2</v>
      </c>
      <c r="F85" s="11">
        <f t="shared" si="2"/>
        <v>6.808021063054577E-2</v>
      </c>
      <c r="G85">
        <f t="shared" si="3"/>
        <v>258</v>
      </c>
      <c r="H85">
        <f>RANK(F85,F$9:$F$393)</f>
        <v>47</v>
      </c>
      <c r="I85" s="11">
        <v>9.197678660255347E-2</v>
      </c>
      <c r="J85" s="11">
        <v>6.4928239327854506E-2</v>
      </c>
      <c r="K85" s="11">
        <v>-6.0069853667727137E-2</v>
      </c>
      <c r="L85" s="11">
        <v>8.900732099020707E-2</v>
      </c>
      <c r="M85" s="11">
        <v>-0.17363699211468406</v>
      </c>
      <c r="N85" s="11">
        <v>5.1764050268871042E-2</v>
      </c>
    </row>
    <row r="86" spans="1:14" x14ac:dyDescent="0.3">
      <c r="A86" t="s">
        <v>88</v>
      </c>
      <c r="B86">
        <v>45435419</v>
      </c>
      <c r="C86">
        <v>47474267</v>
      </c>
      <c r="D86">
        <v>50569632</v>
      </c>
      <c r="E86" s="11">
        <f t="shared" si="2"/>
        <v>4.294638187883975E-2</v>
      </c>
      <c r="F86" s="11">
        <f t="shared" si="2"/>
        <v>6.1209956995534394E-2</v>
      </c>
      <c r="G86">
        <f t="shared" si="3"/>
        <v>83</v>
      </c>
      <c r="H86">
        <f>RANK(F86,F$9:$F$393)</f>
        <v>98</v>
      </c>
      <c r="I86" s="11">
        <v>6.0548752449193236E-2</v>
      </c>
      <c r="J86" s="11">
        <v>7.141378751345627E-2</v>
      </c>
      <c r="K86" s="11">
        <v>9.4309191848614513E-2</v>
      </c>
      <c r="L86" s="11">
        <v>9.5567824403267179E-2</v>
      </c>
      <c r="M86" s="11">
        <v>-5.8954965084662421E-2</v>
      </c>
      <c r="N86" s="11">
        <v>-8.6863916352845055E-3</v>
      </c>
    </row>
    <row r="87" spans="1:14" x14ac:dyDescent="0.3">
      <c r="A87" t="s">
        <v>89</v>
      </c>
      <c r="B87">
        <v>11471808</v>
      </c>
      <c r="C87">
        <v>12005739</v>
      </c>
      <c r="D87">
        <v>12847315</v>
      </c>
      <c r="E87" s="11">
        <f t="shared" si="2"/>
        <v>4.4472980796933868E-2</v>
      </c>
      <c r="F87" s="11">
        <f t="shared" si="2"/>
        <v>6.5505983156791903E-2</v>
      </c>
      <c r="G87">
        <f t="shared" si="3"/>
        <v>76</v>
      </c>
      <c r="H87">
        <f>RANK(F87,F$9:$F$393)</f>
        <v>58</v>
      </c>
      <c r="I87" s="11">
        <v>4.8369099373161917E-2</v>
      </c>
      <c r="J87" s="11">
        <v>5.8769374792839175E-2</v>
      </c>
      <c r="K87" s="11">
        <v>0.13623288405682238</v>
      </c>
      <c r="L87" s="11">
        <v>9.6523502738949954E-2</v>
      </c>
      <c r="M87" s="11">
        <v>-7.81877223139055E-2</v>
      </c>
      <c r="N87" s="11">
        <v>4.9509213891598215E-2</v>
      </c>
    </row>
    <row r="88" spans="1:14" x14ac:dyDescent="0.3">
      <c r="A88" t="s">
        <v>90</v>
      </c>
      <c r="B88">
        <v>45296599</v>
      </c>
      <c r="C88">
        <v>46376952</v>
      </c>
      <c r="D88">
        <v>49761255</v>
      </c>
      <c r="E88" s="11">
        <f t="shared" si="2"/>
        <v>2.3295041036763262E-2</v>
      </c>
      <c r="F88" s="11">
        <f t="shared" si="2"/>
        <v>6.8010804791800369E-2</v>
      </c>
      <c r="G88">
        <f t="shared" si="3"/>
        <v>202</v>
      </c>
      <c r="H88">
        <f>RANK(F88,F$9:$F$393)</f>
        <v>48</v>
      </c>
      <c r="I88" s="11">
        <v>4.9833865730009461E-2</v>
      </c>
      <c r="J88" s="11">
        <v>6.3061070798048055E-2</v>
      </c>
      <c r="K88" s="11">
        <v>5.9849548673902242E-2</v>
      </c>
      <c r="L88" s="11">
        <v>0.10997399450869143</v>
      </c>
      <c r="M88" s="11">
        <v>-7.4865935445672466E-2</v>
      </c>
      <c r="N88" s="11">
        <v>4.9383891331099647E-2</v>
      </c>
    </row>
    <row r="89" spans="1:14" x14ac:dyDescent="0.3">
      <c r="A89" t="s">
        <v>91</v>
      </c>
      <c r="B89">
        <v>15236502</v>
      </c>
      <c r="C89">
        <v>15385549</v>
      </c>
      <c r="D89">
        <v>16096877</v>
      </c>
      <c r="E89" s="11">
        <f t="shared" si="2"/>
        <v>9.6874671160580624E-3</v>
      </c>
      <c r="F89" s="11">
        <f t="shared" si="2"/>
        <v>4.4190435200567167E-2</v>
      </c>
      <c r="G89">
        <f t="shared" si="3"/>
        <v>282</v>
      </c>
      <c r="H89">
        <f>RANK(F89,F$9:$F$393)</f>
        <v>311</v>
      </c>
      <c r="I89" s="11">
        <v>3.0761490892960697E-2</v>
      </c>
      <c r="J89" s="11">
        <v>3.1879058359153868E-2</v>
      </c>
      <c r="K89" s="11">
        <v>8.8458589476000798E-2</v>
      </c>
      <c r="L89" s="11">
        <v>8.9721374268645626E-2</v>
      </c>
      <c r="M89" s="11">
        <v>-8.8639421299648025E-2</v>
      </c>
      <c r="N89" s="11">
        <v>2.7908871231641E-2</v>
      </c>
    </row>
    <row r="90" spans="1:14" x14ac:dyDescent="0.3">
      <c r="A90" t="s">
        <v>92</v>
      </c>
      <c r="B90">
        <v>4996146</v>
      </c>
      <c r="C90">
        <v>5241135</v>
      </c>
      <c r="D90">
        <v>5507535</v>
      </c>
      <c r="E90" s="11">
        <f t="shared" si="2"/>
        <v>4.6743501169116998E-2</v>
      </c>
      <c r="F90" s="11">
        <f t="shared" si="2"/>
        <v>4.8370096604016137E-2</v>
      </c>
      <c r="G90">
        <f t="shared" si="3"/>
        <v>68</v>
      </c>
      <c r="H90">
        <f>RANK(F90,F$9:$F$393)</f>
        <v>253</v>
      </c>
      <c r="I90" s="11">
        <v>6.894695513286947E-2</v>
      </c>
      <c r="J90" s="11">
        <v>4.9318275888529113E-2</v>
      </c>
      <c r="K90" s="11">
        <v>9.0482511857299219E-2</v>
      </c>
      <c r="L90" s="11">
        <v>9.2844140593068447E-2</v>
      </c>
      <c r="M90" s="11">
        <v>-6.723388486038219E-2</v>
      </c>
      <c r="N90" s="11">
        <v>3.7644571172267964E-4</v>
      </c>
    </row>
    <row r="91" spans="1:14" x14ac:dyDescent="0.3">
      <c r="A91" t="s">
        <v>93</v>
      </c>
      <c r="B91">
        <v>130792314</v>
      </c>
      <c r="C91">
        <v>134720291</v>
      </c>
      <c r="D91">
        <v>142321677</v>
      </c>
      <c r="E91" s="11">
        <f t="shared" si="2"/>
        <v>2.9156535892577606E-2</v>
      </c>
      <c r="F91" s="11">
        <f t="shared" si="2"/>
        <v>5.3409896231056915E-2</v>
      </c>
      <c r="G91">
        <f t="shared" si="3"/>
        <v>156</v>
      </c>
      <c r="H91">
        <f>RANK(F91,F$9:$F$393)</f>
        <v>189</v>
      </c>
      <c r="I91" s="11">
        <v>4.8691490363484961E-2</v>
      </c>
      <c r="J91" s="11">
        <v>5.1232987312250566E-2</v>
      </c>
      <c r="K91" s="11">
        <v>0.10485252028030559</v>
      </c>
      <c r="L91" s="11">
        <v>9.4199215690912413E-2</v>
      </c>
      <c r="M91" s="11">
        <v>-0.12298986782645395</v>
      </c>
      <c r="N91" s="11">
        <v>1.719868896531818E-2</v>
      </c>
    </row>
    <row r="92" spans="1:14" x14ac:dyDescent="0.3">
      <c r="A92" t="s">
        <v>94</v>
      </c>
      <c r="B92">
        <v>22479638</v>
      </c>
      <c r="C92">
        <v>22425576</v>
      </c>
      <c r="D92">
        <v>23796989</v>
      </c>
      <c r="E92" s="11">
        <f t="shared" si="2"/>
        <v>-2.4107296062317418E-3</v>
      </c>
      <c r="F92" s="11">
        <f t="shared" si="2"/>
        <v>5.7629685839666524E-2</v>
      </c>
      <c r="G92">
        <f t="shared" si="3"/>
        <v>330</v>
      </c>
      <c r="H92">
        <f>RANK(F92,F$9:$F$393)</f>
        <v>134</v>
      </c>
      <c r="I92" s="11">
        <v>3.2866625427705534E-2</v>
      </c>
      <c r="J92" s="11">
        <v>5.864161155293196E-2</v>
      </c>
      <c r="K92" s="11">
        <v>7.865987521775894E-2</v>
      </c>
      <c r="L92" s="11">
        <v>8.5634827637375857E-2</v>
      </c>
      <c r="M92" s="11">
        <v>-0.13688046429531481</v>
      </c>
      <c r="N92" s="11">
        <v>3.6442266924200307E-2</v>
      </c>
    </row>
    <row r="93" spans="1:14" x14ac:dyDescent="0.3">
      <c r="A93" t="s">
        <v>95</v>
      </c>
      <c r="B93">
        <v>5324986</v>
      </c>
      <c r="C93">
        <v>5493764</v>
      </c>
      <c r="D93">
        <v>5892772</v>
      </c>
      <c r="E93" s="11">
        <f t="shared" si="2"/>
        <v>3.0721741960521055E-2</v>
      </c>
      <c r="F93" s="11">
        <f t="shared" si="2"/>
        <v>6.7711426812372855E-2</v>
      </c>
      <c r="G93">
        <f t="shared" si="3"/>
        <v>147</v>
      </c>
      <c r="H93">
        <f>RANK(F93,F$9:$F$393)</f>
        <v>51</v>
      </c>
      <c r="I93" s="11">
        <v>4.0228781245586778E-2</v>
      </c>
      <c r="J93" s="11">
        <v>6.1287004107835996E-2</v>
      </c>
      <c r="K93" s="11">
        <v>8.6225810729260999E-2</v>
      </c>
      <c r="L93" s="11">
        <v>9.9058285363812351E-2</v>
      </c>
      <c r="M93" s="11">
        <v>-9.0290960203225162E-2</v>
      </c>
      <c r="N93" s="11">
        <v>3.8498307707806836E-2</v>
      </c>
    </row>
    <row r="94" spans="1:14" x14ac:dyDescent="0.3">
      <c r="A94" t="s">
        <v>96</v>
      </c>
      <c r="B94">
        <v>19246009</v>
      </c>
      <c r="C94">
        <v>19910974</v>
      </c>
      <c r="D94">
        <v>21319303</v>
      </c>
      <c r="E94" s="11">
        <f t="shared" si="2"/>
        <v>3.3396909663987305E-2</v>
      </c>
      <c r="F94" s="11">
        <f t="shared" si="2"/>
        <v>6.6058866933876775E-2</v>
      </c>
      <c r="G94">
        <f t="shared" si="3"/>
        <v>124</v>
      </c>
      <c r="H94">
        <f>RANK(F94,F$9:$F$393)</f>
        <v>57</v>
      </c>
      <c r="I94" s="11">
        <v>5.9942041323114613E-2</v>
      </c>
      <c r="J94" s="11">
        <v>5.053252485111441E-2</v>
      </c>
      <c r="K94" s="11">
        <v>4.7929663370179711E-2</v>
      </c>
      <c r="L94" s="11">
        <v>0.10199215606370492</v>
      </c>
      <c r="M94" s="11">
        <v>-6.0577252237538383E-2</v>
      </c>
      <c r="N94" s="11">
        <v>5.2947808991322287E-2</v>
      </c>
    </row>
    <row r="95" spans="1:14" x14ac:dyDescent="0.3">
      <c r="A95" t="s">
        <v>97</v>
      </c>
      <c r="B95">
        <v>4566168</v>
      </c>
      <c r="C95">
        <v>4440061</v>
      </c>
      <c r="D95">
        <v>4638087</v>
      </c>
      <c r="E95" s="11">
        <f t="shared" si="2"/>
        <v>-2.8402087268620858E-2</v>
      </c>
      <c r="F95" s="11">
        <f t="shared" si="2"/>
        <v>4.2695619982980049E-2</v>
      </c>
      <c r="G95">
        <f t="shared" si="3"/>
        <v>376</v>
      </c>
      <c r="H95">
        <f>RANK(F95,F$9:$F$393)</f>
        <v>319</v>
      </c>
      <c r="I95" s="11">
        <v>1.3672089049204637E-2</v>
      </c>
      <c r="J95" s="11">
        <v>3.5925225095177392E-2</v>
      </c>
      <c r="K95" s="11">
        <v>-6.3925378580551001E-2</v>
      </c>
      <c r="L95" s="11">
        <v>7.7159194669118844E-2</v>
      </c>
      <c r="M95" s="11">
        <v>-7.2596152100806777E-2</v>
      </c>
      <c r="N95" s="11">
        <v>3.9373154229006092E-2</v>
      </c>
    </row>
    <row r="96" spans="1:14" x14ac:dyDescent="0.3">
      <c r="A96" t="s">
        <v>98</v>
      </c>
      <c r="B96">
        <v>526077181</v>
      </c>
      <c r="C96">
        <v>563368616</v>
      </c>
      <c r="D96">
        <v>600737499</v>
      </c>
      <c r="E96" s="11">
        <f t="shared" si="2"/>
        <v>6.619366777080106E-2</v>
      </c>
      <c r="F96" s="11">
        <f t="shared" si="2"/>
        <v>6.2205011443775375E-2</v>
      </c>
      <c r="G96">
        <f t="shared" si="3"/>
        <v>24</v>
      </c>
      <c r="H96">
        <f>RANK(F96,F$9:$F$393)</f>
        <v>91</v>
      </c>
      <c r="I96" s="11">
        <v>9.7499719058439419E-2</v>
      </c>
      <c r="J96" s="11">
        <v>5.3186835144563974E-2</v>
      </c>
      <c r="K96" s="11">
        <v>0.12959192284599791</v>
      </c>
      <c r="L96" s="11">
        <v>9.3831484890884539E-2</v>
      </c>
      <c r="M96" s="11">
        <v>-0.22123226658226441</v>
      </c>
      <c r="N96" s="11">
        <v>6.0099824950756782E-2</v>
      </c>
    </row>
    <row r="97" spans="1:14" x14ac:dyDescent="0.3">
      <c r="A97" t="s">
        <v>99</v>
      </c>
      <c r="B97">
        <v>6315169</v>
      </c>
      <c r="C97">
        <v>6314339</v>
      </c>
      <c r="D97">
        <v>6566410</v>
      </c>
      <c r="E97" s="11">
        <f t="shared" si="2"/>
        <v>-1.3144685453220044E-4</v>
      </c>
      <c r="F97" s="11">
        <f t="shared" si="2"/>
        <v>3.8387947143111688E-2</v>
      </c>
      <c r="G97">
        <f t="shared" si="3"/>
        <v>323</v>
      </c>
      <c r="H97">
        <f>RANK(F97,F$9:$F$393)</f>
        <v>338</v>
      </c>
      <c r="I97" s="11">
        <v>8.3955628912184152E-2</v>
      </c>
      <c r="J97" s="11">
        <v>3.4879795227683433E-2</v>
      </c>
      <c r="K97" s="11">
        <v>-0.1256727555591875</v>
      </c>
      <c r="L97" s="11">
        <v>9.3125266767041429E-2</v>
      </c>
      <c r="M97" s="11">
        <v>-0.12088149319756541</v>
      </c>
      <c r="N97" s="11">
        <v>1.0775259490690307E-2</v>
      </c>
    </row>
    <row r="98" spans="1:14" x14ac:dyDescent="0.3">
      <c r="A98" t="s">
        <v>100</v>
      </c>
      <c r="B98">
        <v>3602342</v>
      </c>
      <c r="C98">
        <v>3585797</v>
      </c>
      <c r="D98">
        <v>3688001</v>
      </c>
      <c r="E98" s="11">
        <f t="shared" si="2"/>
        <v>-4.614036990939532E-3</v>
      </c>
      <c r="F98" s="11">
        <f t="shared" si="2"/>
        <v>2.771257383064701E-2</v>
      </c>
      <c r="G98">
        <f t="shared" si="3"/>
        <v>341</v>
      </c>
      <c r="H98">
        <f>RANK(F98,F$9:$F$393)</f>
        <v>372</v>
      </c>
      <c r="I98" s="11">
        <v>5.7579643276851201E-2</v>
      </c>
      <c r="J98" s="11">
        <v>1.4384811905734382E-2</v>
      </c>
      <c r="K98" s="11">
        <v>2.0957151102556734E-2</v>
      </c>
      <c r="L98" s="11">
        <v>8.4024969694824675E-2</v>
      </c>
      <c r="M98" s="11">
        <v>-0.13157257704901323</v>
      </c>
      <c r="N98" s="11">
        <v>2.9983792544570502E-2</v>
      </c>
    </row>
    <row r="99" spans="1:14" x14ac:dyDescent="0.3">
      <c r="A99" t="s">
        <v>101</v>
      </c>
      <c r="B99">
        <v>13476887</v>
      </c>
      <c r="C99">
        <v>14205269</v>
      </c>
      <c r="D99">
        <v>15456083</v>
      </c>
      <c r="E99" s="11">
        <f t="shared" si="2"/>
        <v>5.1275480950061555E-2</v>
      </c>
      <c r="F99" s="11">
        <f t="shared" si="2"/>
        <v>8.0926972247755136E-2</v>
      </c>
      <c r="G99">
        <f t="shared" si="3"/>
        <v>54</v>
      </c>
      <c r="H99">
        <f>RANK(F99,F$9:$F$393)</f>
        <v>11</v>
      </c>
      <c r="I99" s="11">
        <v>7.6305413926793034E-2</v>
      </c>
      <c r="J99" s="11">
        <v>9.1203882653684218E-2</v>
      </c>
      <c r="K99" s="11">
        <v>8.9271610922400935E-2</v>
      </c>
      <c r="L99" s="11">
        <v>8.3526948854308322E-2</v>
      </c>
      <c r="M99" s="11">
        <v>-4.7277582587793437E-2</v>
      </c>
      <c r="N99" s="11">
        <v>5.2149273634273574E-2</v>
      </c>
    </row>
    <row r="100" spans="1:14" x14ac:dyDescent="0.3">
      <c r="A100" t="s">
        <v>102</v>
      </c>
      <c r="B100">
        <v>21342287</v>
      </c>
      <c r="C100">
        <v>21764710</v>
      </c>
      <c r="D100">
        <v>22817167</v>
      </c>
      <c r="E100" s="11">
        <f t="shared" si="2"/>
        <v>1.940862065242312E-2</v>
      </c>
      <c r="F100" s="11">
        <f t="shared" si="2"/>
        <v>4.6125664943417383E-2</v>
      </c>
      <c r="G100">
        <f t="shared" si="3"/>
        <v>225</v>
      </c>
      <c r="H100">
        <f>RANK(F100,F$9:$F$393)</f>
        <v>284</v>
      </c>
      <c r="I100" s="11">
        <v>5.1298733308977766E-2</v>
      </c>
      <c r="J100" s="11">
        <v>3.7041470143730215E-2</v>
      </c>
      <c r="K100" s="11">
        <v>7.0634170130252888E-2</v>
      </c>
      <c r="L100" s="11">
        <v>0.10505882178888881</v>
      </c>
      <c r="M100" s="11">
        <v>-0.1134625063933358</v>
      </c>
      <c r="N100" s="11">
        <v>1.8757065805527585E-2</v>
      </c>
    </row>
    <row r="101" spans="1:14" x14ac:dyDescent="0.3">
      <c r="A101" t="s">
        <v>103</v>
      </c>
      <c r="B101">
        <v>45583533</v>
      </c>
      <c r="C101">
        <v>46009333</v>
      </c>
      <c r="D101">
        <v>48792627</v>
      </c>
      <c r="E101" s="11">
        <f t="shared" si="2"/>
        <v>9.2546440523273831E-3</v>
      </c>
      <c r="F101" s="11">
        <f t="shared" si="2"/>
        <v>5.7043331567287817E-2</v>
      </c>
      <c r="G101">
        <f t="shared" si="3"/>
        <v>284</v>
      </c>
      <c r="H101">
        <f>RANK(F101,F$9:$F$393)</f>
        <v>141</v>
      </c>
      <c r="I101" s="11">
        <v>2.6720427972356273E-2</v>
      </c>
      <c r="J101" s="11">
        <v>5.5915465968732973E-2</v>
      </c>
      <c r="K101" s="11">
        <v>8.6451916588014627E-2</v>
      </c>
      <c r="L101" s="11">
        <v>9.2468041172851304E-2</v>
      </c>
      <c r="M101" s="11">
        <v>-9.5575963424883614E-2</v>
      </c>
      <c r="N101" s="11">
        <v>3.0359157194117917E-2</v>
      </c>
    </row>
    <row r="102" spans="1:14" x14ac:dyDescent="0.3">
      <c r="A102" t="s">
        <v>104</v>
      </c>
      <c r="B102">
        <v>7134718</v>
      </c>
      <c r="C102">
        <v>7363647</v>
      </c>
      <c r="D102">
        <v>7698240</v>
      </c>
      <c r="E102" s="11">
        <f t="shared" si="2"/>
        <v>3.1089078550343329E-2</v>
      </c>
      <c r="F102" s="11">
        <f t="shared" si="2"/>
        <v>4.3463570894126446E-2</v>
      </c>
      <c r="G102">
        <f t="shared" si="3"/>
        <v>143</v>
      </c>
      <c r="H102">
        <f>RANK(F102,F$9:$F$393)</f>
        <v>314</v>
      </c>
      <c r="I102" s="11">
        <v>7.0149006404900099E-2</v>
      </c>
      <c r="J102" s="11">
        <v>4.1047686207321098E-2</v>
      </c>
      <c r="K102" s="11">
        <v>8.3668232393264208E-2</v>
      </c>
      <c r="L102" s="11">
        <v>0.10081934679987897</v>
      </c>
      <c r="M102" s="11">
        <v>-8.1317499682118863E-2</v>
      </c>
      <c r="N102" s="11">
        <v>1.3952051146496783E-2</v>
      </c>
    </row>
    <row r="103" spans="1:14" x14ac:dyDescent="0.3">
      <c r="A103" t="s">
        <v>105</v>
      </c>
      <c r="B103">
        <v>5750774</v>
      </c>
      <c r="C103">
        <v>5825249</v>
      </c>
      <c r="D103">
        <v>6038464</v>
      </c>
      <c r="E103" s="11">
        <f t="shared" si="2"/>
        <v>1.2784861213657992E-2</v>
      </c>
      <c r="F103" s="11">
        <f t="shared" si="2"/>
        <v>3.5309476052188107E-2</v>
      </c>
      <c r="G103">
        <f t="shared" si="3"/>
        <v>264</v>
      </c>
      <c r="H103">
        <f>RANK(F103,F$9:$F$393)</f>
        <v>355</v>
      </c>
      <c r="I103" s="11">
        <v>6.6043652391756205E-2</v>
      </c>
      <c r="J103" s="11">
        <v>1.7430791889715896E-2</v>
      </c>
      <c r="K103" s="11">
        <v>7.3493391997225183E-2</v>
      </c>
      <c r="L103" s="11">
        <v>9.9603630428690915E-2</v>
      </c>
      <c r="M103" s="11">
        <v>-0.14893950847965312</v>
      </c>
      <c r="N103" s="11">
        <v>3.777558037473637E-2</v>
      </c>
    </row>
    <row r="104" spans="1:14" x14ac:dyDescent="0.3">
      <c r="A104" t="s">
        <v>106</v>
      </c>
      <c r="B104">
        <v>36357973</v>
      </c>
      <c r="C104">
        <v>37931527</v>
      </c>
      <c r="D104">
        <v>41344127</v>
      </c>
      <c r="E104" s="11">
        <f t="shared" si="2"/>
        <v>4.1484066802794414E-2</v>
      </c>
      <c r="F104" s="11">
        <f t="shared" si="2"/>
        <v>8.2541348617664614E-2</v>
      </c>
      <c r="G104">
        <f t="shared" si="3"/>
        <v>89</v>
      </c>
      <c r="H104">
        <f>RANK(F104,F$9:$F$393)</f>
        <v>7</v>
      </c>
      <c r="I104" s="11">
        <v>8.1836360403937394E-2</v>
      </c>
      <c r="J104" s="11">
        <v>8.4107134653550797E-2</v>
      </c>
      <c r="K104" s="11">
        <v>7.1351073333085574E-2</v>
      </c>
      <c r="L104" s="11">
        <v>0.11046542418955076</v>
      </c>
      <c r="M104" s="11">
        <v>-5.1993212406734442E-2</v>
      </c>
      <c r="N104" s="11">
        <v>5.767469544700167E-2</v>
      </c>
    </row>
    <row r="105" spans="1:14" x14ac:dyDescent="0.3">
      <c r="A105" t="s">
        <v>107</v>
      </c>
      <c r="B105">
        <v>236592587</v>
      </c>
      <c r="C105">
        <v>257232456</v>
      </c>
      <c r="D105">
        <v>268348501</v>
      </c>
      <c r="E105" s="11">
        <f t="shared" si="2"/>
        <v>8.0238199024154244E-2</v>
      </c>
      <c r="F105" s="11">
        <f t="shared" si="2"/>
        <v>4.1423913152397303E-2</v>
      </c>
      <c r="G105">
        <f t="shared" si="3"/>
        <v>8</v>
      </c>
      <c r="H105">
        <f>RANK(F105,F$9:$F$393)</f>
        <v>330</v>
      </c>
      <c r="I105" s="11">
        <v>0.10837264784302802</v>
      </c>
      <c r="J105" s="11">
        <v>3.7641323788095385E-2</v>
      </c>
      <c r="K105" s="11">
        <v>8.0255730560274643E-2</v>
      </c>
      <c r="L105" s="11">
        <v>9.4303318547648035E-2</v>
      </c>
      <c r="M105" s="11">
        <v>-8.2614557040169512E-2</v>
      </c>
      <c r="N105" s="11">
        <v>-3.4165679199703099E-2</v>
      </c>
    </row>
    <row r="106" spans="1:14" x14ac:dyDescent="0.3">
      <c r="A106" t="s">
        <v>108</v>
      </c>
      <c r="B106">
        <v>45548165</v>
      </c>
      <c r="C106">
        <v>47713046</v>
      </c>
      <c r="D106">
        <v>50437063</v>
      </c>
      <c r="E106" s="11">
        <f t="shared" si="2"/>
        <v>4.5372936366292776E-2</v>
      </c>
      <c r="F106" s="11">
        <f t="shared" si="2"/>
        <v>5.40082399326067E-2</v>
      </c>
      <c r="G106">
        <f t="shared" si="3"/>
        <v>72</v>
      </c>
      <c r="H106">
        <f>RANK(F106,F$9:$F$393)</f>
        <v>180</v>
      </c>
      <c r="I106" s="11">
        <v>6.3537083895632937E-2</v>
      </c>
      <c r="J106" s="11">
        <v>5.5278654857906076E-2</v>
      </c>
      <c r="K106" s="11">
        <v>9.8777668098872146E-2</v>
      </c>
      <c r="L106" s="11">
        <v>9.2269109304797189E-2</v>
      </c>
      <c r="M106" s="11">
        <v>-9.5370096207624225E-2</v>
      </c>
      <c r="N106" s="11">
        <v>-2.6563223271909441E-3</v>
      </c>
    </row>
    <row r="107" spans="1:14" x14ac:dyDescent="0.3">
      <c r="A107" t="s">
        <v>109</v>
      </c>
      <c r="B107">
        <v>265321782</v>
      </c>
      <c r="C107">
        <v>271987295</v>
      </c>
      <c r="D107">
        <v>287019283</v>
      </c>
      <c r="E107" s="11">
        <f t="shared" si="2"/>
        <v>2.4506707197481412E-2</v>
      </c>
      <c r="F107" s="11">
        <f t="shared" si="2"/>
        <v>5.2372745980276178E-2</v>
      </c>
      <c r="G107">
        <f t="shared" si="3"/>
        <v>191</v>
      </c>
      <c r="H107">
        <f>RANK(F107,F$9:$F$393)</f>
        <v>204</v>
      </c>
      <c r="I107" s="11">
        <v>6.1575366211873317E-2</v>
      </c>
      <c r="J107" s="11">
        <v>4.9946158254895956E-2</v>
      </c>
      <c r="K107" s="11">
        <v>0.10605416728829674</v>
      </c>
      <c r="L107" s="11">
        <v>9.3558219927685787E-2</v>
      </c>
      <c r="M107" s="11">
        <v>-0.16077331977685391</v>
      </c>
      <c r="N107" s="11">
        <v>2.0649107614843069E-2</v>
      </c>
    </row>
    <row r="108" spans="1:14" x14ac:dyDescent="0.3">
      <c r="A108" t="s">
        <v>110</v>
      </c>
      <c r="B108">
        <v>7596009</v>
      </c>
      <c r="C108">
        <v>7689382</v>
      </c>
      <c r="D108">
        <v>8052590</v>
      </c>
      <c r="E108" s="11">
        <f t="shared" si="2"/>
        <v>1.2143108509890652E-2</v>
      </c>
      <c r="F108" s="11">
        <f t="shared" si="2"/>
        <v>4.510449433039556E-2</v>
      </c>
      <c r="G108">
        <f t="shared" si="3"/>
        <v>268</v>
      </c>
      <c r="H108">
        <f>RANK(F108,F$9:$F$393)</f>
        <v>293</v>
      </c>
      <c r="I108" s="11">
        <v>5.3342557306411041E-2</v>
      </c>
      <c r="J108" s="11">
        <v>4.1110747231313562E-2</v>
      </c>
      <c r="K108" s="11">
        <v>6.1889256136234789E-3</v>
      </c>
      <c r="L108" s="11">
        <v>8.6713301321746289E-2</v>
      </c>
      <c r="M108" s="11">
        <v>-6.2914801788129457E-2</v>
      </c>
      <c r="N108" s="11">
        <v>2.8484038135661569E-2</v>
      </c>
    </row>
    <row r="109" spans="1:14" x14ac:dyDescent="0.3">
      <c r="A109" t="s">
        <v>111</v>
      </c>
      <c r="B109">
        <v>9158906</v>
      </c>
      <c r="C109">
        <v>9562632</v>
      </c>
      <c r="D109">
        <v>9962823</v>
      </c>
      <c r="E109" s="11">
        <f t="shared" si="2"/>
        <v>4.2219129628746563E-2</v>
      </c>
      <c r="F109" s="11">
        <f t="shared" si="2"/>
        <v>4.0168434187779913E-2</v>
      </c>
      <c r="G109">
        <f t="shared" si="3"/>
        <v>85</v>
      </c>
      <c r="H109">
        <f>RANK(F109,F$9:$F$393)</f>
        <v>337</v>
      </c>
      <c r="I109" s="11">
        <v>6.8695955462215602E-2</v>
      </c>
      <c r="J109" s="11">
        <v>4.4060070213519015E-2</v>
      </c>
      <c r="K109" s="11">
        <v>7.5658589836486781E-2</v>
      </c>
      <c r="L109" s="11">
        <v>8.6196977947636907E-2</v>
      </c>
      <c r="M109" s="11">
        <v>-2.8651223664152122E-2</v>
      </c>
      <c r="N109" s="11">
        <v>6.5726676416767871E-3</v>
      </c>
    </row>
    <row r="110" spans="1:14" x14ac:dyDescent="0.3">
      <c r="A110" t="s">
        <v>112</v>
      </c>
      <c r="B110">
        <v>5723351</v>
      </c>
      <c r="C110">
        <v>6040398</v>
      </c>
      <c r="D110">
        <v>6272863</v>
      </c>
      <c r="E110" s="11">
        <f t="shared" si="2"/>
        <v>5.2487766534589274E-2</v>
      </c>
      <c r="F110" s="11">
        <f t="shared" si="2"/>
        <v>3.7058835813885943E-2</v>
      </c>
      <c r="G110">
        <f t="shared" si="3"/>
        <v>50</v>
      </c>
      <c r="H110">
        <f>RANK(F110,F$9:$F$393)</f>
        <v>347</v>
      </c>
      <c r="I110" s="11">
        <v>8.3039100115042105E-2</v>
      </c>
      <c r="J110" s="11">
        <v>2.7076159973557543E-2</v>
      </c>
      <c r="K110" s="11">
        <v>9.7251657715558618E-2</v>
      </c>
      <c r="L110" s="11">
        <v>8.883579936211515E-2</v>
      </c>
      <c r="M110" s="11">
        <v>-9.093447815582692E-2</v>
      </c>
      <c r="N110" s="11">
        <v>2.5291288518317231E-3</v>
      </c>
    </row>
    <row r="111" spans="1:14" x14ac:dyDescent="0.3">
      <c r="A111" t="s">
        <v>113</v>
      </c>
      <c r="B111">
        <v>15742288</v>
      </c>
      <c r="C111">
        <v>16015234</v>
      </c>
      <c r="D111">
        <v>16762577</v>
      </c>
      <c r="E111" s="11">
        <f t="shared" si="2"/>
        <v>1.7042898030712506E-2</v>
      </c>
      <c r="F111" s="11">
        <f t="shared" si="2"/>
        <v>4.4584015930247481E-2</v>
      </c>
      <c r="G111">
        <f t="shared" si="3"/>
        <v>241</v>
      </c>
      <c r="H111">
        <f>RANK(F111,F$9:$F$393)</f>
        <v>301</v>
      </c>
      <c r="I111" s="11">
        <v>4.5254352962964234E-2</v>
      </c>
      <c r="J111" s="11">
        <v>3.8121549026882487E-2</v>
      </c>
      <c r="K111" s="11">
        <v>6.2696952645987389E-2</v>
      </c>
      <c r="L111" s="11">
        <v>9.619057375549718E-2</v>
      </c>
      <c r="M111" s="11">
        <v>-6.4452533105309573E-2</v>
      </c>
      <c r="N111" s="11">
        <v>2.3908477751696158E-2</v>
      </c>
    </row>
    <row r="112" spans="1:14" x14ac:dyDescent="0.3">
      <c r="A112" t="s">
        <v>114</v>
      </c>
      <c r="B112">
        <v>41157720</v>
      </c>
      <c r="C112">
        <v>43275489</v>
      </c>
      <c r="D112">
        <v>46071475</v>
      </c>
      <c r="E112" s="11">
        <f t="shared" si="2"/>
        <v>4.8936916692033219E-2</v>
      </c>
      <c r="F112" s="11">
        <f t="shared" si="2"/>
        <v>6.0688007058597539E-2</v>
      </c>
      <c r="G112">
        <f t="shared" si="3"/>
        <v>58</v>
      </c>
      <c r="H112">
        <f>RANK(F112,F$9:$F$393)</f>
        <v>99</v>
      </c>
      <c r="I112" s="11">
        <v>6.791479958951889E-2</v>
      </c>
      <c r="J112" s="11">
        <v>5.1067690919268272E-2</v>
      </c>
      <c r="K112" s="11">
        <v>9.4839718433283107E-2</v>
      </c>
      <c r="L112" s="11">
        <v>9.8086075862658204E-2</v>
      </c>
      <c r="M112" s="11">
        <v>-8.6653483617240235E-2</v>
      </c>
      <c r="N112" s="11">
        <v>4.2593909392990466E-2</v>
      </c>
    </row>
    <row r="113" spans="1:14" x14ac:dyDescent="0.3">
      <c r="A113" t="s">
        <v>115</v>
      </c>
      <c r="B113">
        <v>8714333</v>
      </c>
      <c r="C113">
        <v>8703570</v>
      </c>
      <c r="D113">
        <v>9085682</v>
      </c>
      <c r="E113" s="11">
        <f t="shared" si="2"/>
        <v>-1.2366189965726708E-3</v>
      </c>
      <c r="F113" s="11">
        <f t="shared" si="2"/>
        <v>4.2056501647317175E-2</v>
      </c>
      <c r="G113">
        <f t="shared" si="3"/>
        <v>328</v>
      </c>
      <c r="H113">
        <f>RANK(F113,F$9:$F$393)</f>
        <v>325</v>
      </c>
      <c r="I113" s="11">
        <v>4.6909733899535004E-2</v>
      </c>
      <c r="J113" s="11">
        <v>3.2017996090958727E-2</v>
      </c>
      <c r="K113" s="11">
        <v>5.1321213042535029E-2</v>
      </c>
      <c r="L113" s="11">
        <v>9.1365204704446895E-2</v>
      </c>
      <c r="M113" s="11">
        <v>-0.14782550471615694</v>
      </c>
      <c r="N113" s="11">
        <v>3.5870921985188424E-2</v>
      </c>
    </row>
    <row r="114" spans="1:14" x14ac:dyDescent="0.3">
      <c r="A114" t="s">
        <v>116</v>
      </c>
      <c r="B114">
        <v>9580042</v>
      </c>
      <c r="C114">
        <v>9894365</v>
      </c>
      <c r="D114">
        <v>10341173</v>
      </c>
      <c r="E114" s="11">
        <f t="shared" si="2"/>
        <v>3.1767880000384059E-2</v>
      </c>
      <c r="F114" s="11">
        <f t="shared" si="2"/>
        <v>4.3206703920338631E-2</v>
      </c>
      <c r="G114">
        <f t="shared" si="3"/>
        <v>136</v>
      </c>
      <c r="H114">
        <f>RANK(F114,F$9:$F$393)</f>
        <v>317</v>
      </c>
      <c r="I114" s="11">
        <v>5.2631864428843995E-2</v>
      </c>
      <c r="J114" s="11">
        <v>3.5741295217217695E-2</v>
      </c>
      <c r="K114" s="11">
        <v>8.1914331677258131E-2</v>
      </c>
      <c r="L114" s="11">
        <v>8.501800359880754E-2</v>
      </c>
      <c r="M114" s="11">
        <v>-7.3509100572936734E-2</v>
      </c>
      <c r="N114" s="11">
        <v>2.3599442930396331E-2</v>
      </c>
    </row>
    <row r="115" spans="1:14" x14ac:dyDescent="0.3">
      <c r="A115" t="s">
        <v>117</v>
      </c>
      <c r="B115">
        <v>8685931</v>
      </c>
      <c r="C115">
        <v>8163630</v>
      </c>
      <c r="D115">
        <v>8593081</v>
      </c>
      <c r="E115" s="11">
        <f t="shared" si="2"/>
        <v>-6.3979014237538934E-2</v>
      </c>
      <c r="F115" s="11">
        <f t="shared" si="2"/>
        <v>4.9976370524146115E-2</v>
      </c>
      <c r="G115">
        <f t="shared" si="3"/>
        <v>385</v>
      </c>
      <c r="H115">
        <f>RANK(F115,F$9:$F$393)</f>
        <v>230</v>
      </c>
      <c r="I115" s="11">
        <v>7.1108363854837028E-2</v>
      </c>
      <c r="J115" s="11">
        <v>4.03361833707317E-2</v>
      </c>
      <c r="K115" s="11">
        <v>0.10012150004778092</v>
      </c>
      <c r="L115" s="11">
        <v>0.1477842207470505</v>
      </c>
      <c r="M115" s="11">
        <v>-0.39173676511488814</v>
      </c>
      <c r="N115" s="11">
        <v>2.9190449774019828E-2</v>
      </c>
    </row>
    <row r="116" spans="1:14" x14ac:dyDescent="0.3">
      <c r="A116" t="s">
        <v>118</v>
      </c>
      <c r="B116">
        <v>7958393</v>
      </c>
      <c r="C116">
        <v>8069700</v>
      </c>
      <c r="D116">
        <v>8470059</v>
      </c>
      <c r="E116" s="11">
        <f t="shared" si="2"/>
        <v>1.3793201729928001E-2</v>
      </c>
      <c r="F116" s="11">
        <f t="shared" si="2"/>
        <v>4.7267557404263652E-2</v>
      </c>
      <c r="G116">
        <f t="shared" si="3"/>
        <v>259</v>
      </c>
      <c r="H116">
        <f>RANK(F116,F$9:$F$393)</f>
        <v>269</v>
      </c>
      <c r="I116" s="11">
        <v>4.4193933769185761E-2</v>
      </c>
      <c r="J116" s="11">
        <v>5.299499301609633E-2</v>
      </c>
      <c r="K116" s="11">
        <v>9.7632038524350165E-2</v>
      </c>
      <c r="L116" s="11">
        <v>6.1570885241974127E-2</v>
      </c>
      <c r="M116" s="11">
        <v>-0.1023365582215883</v>
      </c>
      <c r="N116" s="11">
        <v>2.5579153006301408E-2</v>
      </c>
    </row>
    <row r="117" spans="1:14" x14ac:dyDescent="0.3">
      <c r="A117" t="s">
        <v>119</v>
      </c>
      <c r="B117">
        <v>11795093</v>
      </c>
      <c r="C117">
        <v>12173232</v>
      </c>
      <c r="D117">
        <v>12108355</v>
      </c>
      <c r="E117" s="11">
        <f t="shared" si="2"/>
        <v>3.1063155618820046E-2</v>
      </c>
      <c r="F117" s="11">
        <f t="shared" si="2"/>
        <v>-5.3580358355862544E-3</v>
      </c>
      <c r="G117">
        <f t="shared" si="3"/>
        <v>144</v>
      </c>
      <c r="H117">
        <f>RANK(F117,F$9:$F$393)</f>
        <v>385</v>
      </c>
      <c r="I117" s="11">
        <v>7.543921121789969E-2</v>
      </c>
      <c r="J117" s="11">
        <v>-2.4305442061523751E-2</v>
      </c>
      <c r="K117" s="11">
        <v>2.4612700041067897E-2</v>
      </c>
      <c r="L117" s="11">
        <v>8.7375557301591605E-2</v>
      </c>
      <c r="M117" s="11">
        <v>-0.11657146532870191</v>
      </c>
      <c r="N117" s="11">
        <v>-2.1313161971359084E-2</v>
      </c>
    </row>
    <row r="118" spans="1:14" x14ac:dyDescent="0.3">
      <c r="A118" t="s">
        <v>120</v>
      </c>
      <c r="B118">
        <v>4310888</v>
      </c>
      <c r="C118">
        <v>4263916</v>
      </c>
      <c r="D118">
        <v>4379320</v>
      </c>
      <c r="E118" s="11">
        <f t="shared" si="2"/>
        <v>-1.1016164483540482E-2</v>
      </c>
      <c r="F118" s="11">
        <f t="shared" si="2"/>
        <v>2.635203638921111E-2</v>
      </c>
      <c r="G118">
        <f t="shared" si="3"/>
        <v>352</v>
      </c>
      <c r="H118">
        <f>RANK(F118,F$9:$F$393)</f>
        <v>374</v>
      </c>
      <c r="I118" s="11">
        <v>4.4990875247260233E-2</v>
      </c>
      <c r="J118" s="11">
        <v>6.7674188223235017E-3</v>
      </c>
      <c r="K118" s="11">
        <v>-6.6865730782293676E-4</v>
      </c>
      <c r="L118" s="11">
        <v>0.10395090141925585</v>
      </c>
      <c r="M118" s="11">
        <v>-0.12633979383765218</v>
      </c>
      <c r="N118" s="11">
        <v>2.592833743507534E-2</v>
      </c>
    </row>
    <row r="119" spans="1:14" x14ac:dyDescent="0.3">
      <c r="A119" t="s">
        <v>121</v>
      </c>
      <c r="B119">
        <v>38499420</v>
      </c>
      <c r="C119">
        <v>38362594</v>
      </c>
      <c r="D119">
        <v>40812243</v>
      </c>
      <c r="E119" s="11">
        <f t="shared" si="2"/>
        <v>-3.5666514104859539E-3</v>
      </c>
      <c r="F119" s="11">
        <f t="shared" si="2"/>
        <v>6.0022405531595019E-2</v>
      </c>
      <c r="G119">
        <f t="shared" si="3"/>
        <v>335</v>
      </c>
      <c r="H119">
        <f>RANK(F119,F$9:$F$393)</f>
        <v>105</v>
      </c>
      <c r="I119" s="11">
        <v>7.3889081769555512E-2</v>
      </c>
      <c r="J119" s="11">
        <v>5.7061247033066503E-2</v>
      </c>
      <c r="K119" s="11">
        <v>2.5545321926186193E-2</v>
      </c>
      <c r="L119" s="11">
        <v>9.0973663400611041E-2</v>
      </c>
      <c r="M119" s="11">
        <v>-0.20241656094541788</v>
      </c>
      <c r="N119" s="11">
        <v>4.7829566951143231E-2</v>
      </c>
    </row>
    <row r="120" spans="1:14" x14ac:dyDescent="0.3">
      <c r="A120" t="s">
        <v>122</v>
      </c>
      <c r="B120">
        <v>2976695</v>
      </c>
      <c r="C120">
        <v>3058021</v>
      </c>
      <c r="D120">
        <v>3172594</v>
      </c>
      <c r="E120" s="11">
        <f t="shared" si="2"/>
        <v>2.65943235837818E-2</v>
      </c>
      <c r="F120" s="11">
        <f t="shared" si="2"/>
        <v>3.6113350778574249E-2</v>
      </c>
      <c r="G120">
        <f t="shared" si="3"/>
        <v>172</v>
      </c>
      <c r="H120">
        <f>RANK(F120,F$9:$F$393)</f>
        <v>351</v>
      </c>
      <c r="I120" s="11">
        <v>4.716417177612884E-2</v>
      </c>
      <c r="J120" s="11">
        <v>2.4522687676990222E-2</v>
      </c>
      <c r="K120" s="11">
        <v>9.5767136465951225E-2</v>
      </c>
      <c r="L120" s="11">
        <v>8.3784142269738016E-2</v>
      </c>
      <c r="M120" s="11">
        <v>-7.254457330574382E-2</v>
      </c>
      <c r="N120" s="11">
        <v>1.855816026072293E-2</v>
      </c>
    </row>
    <row r="121" spans="1:14" x14ac:dyDescent="0.3">
      <c r="A121" t="s">
        <v>123</v>
      </c>
      <c r="B121">
        <v>14196004</v>
      </c>
      <c r="C121">
        <v>13859674</v>
      </c>
      <c r="D121">
        <v>14634573</v>
      </c>
      <c r="E121" s="11">
        <f t="shared" si="2"/>
        <v>-2.4266804543887539E-2</v>
      </c>
      <c r="F121" s="11">
        <f t="shared" si="2"/>
        <v>5.2949887912684575E-2</v>
      </c>
      <c r="G121">
        <f t="shared" si="3"/>
        <v>371</v>
      </c>
      <c r="H121">
        <f>RANK(F121,F$9:$F$393)</f>
        <v>194</v>
      </c>
      <c r="I121" s="11">
        <v>4.4046031257480932E-2</v>
      </c>
      <c r="J121" s="11">
        <v>4.9521601565840359E-2</v>
      </c>
      <c r="K121" s="11">
        <v>-2.6365702204467902E-2</v>
      </c>
      <c r="L121" s="11">
        <v>9.355698064719041E-2</v>
      </c>
      <c r="M121" s="11">
        <v>-0.15191546393695757</v>
      </c>
      <c r="N121" s="11">
        <v>3.566995486008636E-2</v>
      </c>
    </row>
    <row r="122" spans="1:14" x14ac:dyDescent="0.3">
      <c r="A122" t="s">
        <v>124</v>
      </c>
      <c r="B122">
        <v>21567775</v>
      </c>
      <c r="C122">
        <v>22122545</v>
      </c>
      <c r="D122">
        <v>23493863</v>
      </c>
      <c r="E122" s="11">
        <f t="shared" si="2"/>
        <v>2.5077132852481483E-2</v>
      </c>
      <c r="F122" s="11">
        <f t="shared" si="2"/>
        <v>5.8369200501424565E-2</v>
      </c>
      <c r="G122">
        <f t="shared" si="3"/>
        <v>184</v>
      </c>
      <c r="H122">
        <f>RANK(F122,F$9:$F$393)</f>
        <v>124</v>
      </c>
      <c r="I122" s="11">
        <v>5.0609182372101026E-2</v>
      </c>
      <c r="J122" s="11">
        <v>4.741282513275933E-2</v>
      </c>
      <c r="K122" s="11">
        <v>0.10726034607173295</v>
      </c>
      <c r="L122" s="11">
        <v>9.8262130042035087E-2</v>
      </c>
      <c r="M122" s="11">
        <v>-9.5676718354990559E-2</v>
      </c>
      <c r="N122" s="11">
        <v>4.8169400579426286E-2</v>
      </c>
    </row>
    <row r="123" spans="1:14" x14ac:dyDescent="0.3">
      <c r="A123" t="s">
        <v>125</v>
      </c>
      <c r="B123">
        <v>18020685</v>
      </c>
      <c r="C123">
        <v>18478528</v>
      </c>
      <c r="D123">
        <v>19395580</v>
      </c>
      <c r="E123" s="11">
        <f t="shared" si="2"/>
        <v>2.4777027693980821E-2</v>
      </c>
      <c r="F123" s="11">
        <f t="shared" si="2"/>
        <v>4.7281494031114306E-2</v>
      </c>
      <c r="G123">
        <f t="shared" si="3"/>
        <v>187</v>
      </c>
      <c r="H123">
        <f>RANK(F123,F$9:$F$393)</f>
        <v>268</v>
      </c>
      <c r="I123" s="11">
        <v>5.6745081094826184E-2</v>
      </c>
      <c r="J123" s="11">
        <v>4.4824577283088675E-2</v>
      </c>
      <c r="K123" s="11">
        <v>6.33712524813978E-2</v>
      </c>
      <c r="L123" s="11">
        <v>9.5444000752996347E-2</v>
      </c>
      <c r="M123" s="11">
        <v>-8.2435145862793532E-2</v>
      </c>
      <c r="N123" s="11">
        <v>1.5814619862874125E-2</v>
      </c>
    </row>
    <row r="124" spans="1:14" x14ac:dyDescent="0.3">
      <c r="A124" t="s">
        <v>126</v>
      </c>
      <c r="B124">
        <v>6221693</v>
      </c>
      <c r="C124">
        <v>6464126</v>
      </c>
      <c r="D124">
        <v>6617442</v>
      </c>
      <c r="E124" s="11">
        <f t="shared" si="2"/>
        <v>3.7504374141221875E-2</v>
      </c>
      <c r="F124" s="11">
        <f t="shared" si="2"/>
        <v>2.3168469024737959E-2</v>
      </c>
      <c r="G124">
        <f t="shared" si="3"/>
        <v>105</v>
      </c>
      <c r="H124">
        <f>RANK(F124,F$9:$F$393)</f>
        <v>375</v>
      </c>
      <c r="I124" s="11">
        <v>3.0924955272122981E-2</v>
      </c>
      <c r="J124" s="11">
        <v>5.4604562140909287E-2</v>
      </c>
      <c r="K124" s="11">
        <v>3.5327743335860723E-2</v>
      </c>
      <c r="L124" s="11">
        <v>5.9623712475228144E-2</v>
      </c>
      <c r="M124" s="11">
        <v>5.8270207456149553E-2</v>
      </c>
      <c r="N124" s="11">
        <v>-0.11838641518839425</v>
      </c>
    </row>
    <row r="125" spans="1:14" x14ac:dyDescent="0.3">
      <c r="A125" t="s">
        <v>127</v>
      </c>
      <c r="B125">
        <v>16098914</v>
      </c>
      <c r="C125">
        <v>16979393</v>
      </c>
      <c r="D125">
        <v>17943699</v>
      </c>
      <c r="E125" s="11">
        <f t="shared" si="2"/>
        <v>5.1855740661636139E-2</v>
      </c>
      <c r="F125" s="11">
        <f t="shared" si="2"/>
        <v>5.3740647343672003E-2</v>
      </c>
      <c r="G125">
        <f t="shared" si="3"/>
        <v>51</v>
      </c>
      <c r="H125">
        <f>RANK(F125,F$9:$F$393)</f>
        <v>182</v>
      </c>
      <c r="I125" s="11">
        <v>6.0076509446994317E-2</v>
      </c>
      <c r="J125" s="11">
        <v>5.9366524856968562E-2</v>
      </c>
      <c r="K125" s="11">
        <v>0.12710485753803014</v>
      </c>
      <c r="L125" s="11">
        <v>7.7002700730175774E-2</v>
      </c>
      <c r="M125" s="11">
        <v>-9.9524665814853974E-2</v>
      </c>
      <c r="N125" s="11">
        <v>-1.1747760280725701E-2</v>
      </c>
    </row>
    <row r="126" spans="1:14" x14ac:dyDescent="0.3">
      <c r="A126" t="s">
        <v>128</v>
      </c>
      <c r="B126">
        <v>5196422</v>
      </c>
      <c r="C126">
        <v>5324408</v>
      </c>
      <c r="D126">
        <v>5557715</v>
      </c>
      <c r="E126" s="11">
        <f t="shared" si="2"/>
        <v>2.4037601926824539E-2</v>
      </c>
      <c r="F126" s="11">
        <f t="shared" si="2"/>
        <v>4.1978942784939494E-2</v>
      </c>
      <c r="G126">
        <f t="shared" si="3"/>
        <v>196</v>
      </c>
      <c r="H126">
        <f>RANK(F126,F$9:$F$393)</f>
        <v>326</v>
      </c>
      <c r="I126" s="11">
        <v>6.5286222053463905E-2</v>
      </c>
      <c r="J126" s="11">
        <v>7.3826394461952022E-2</v>
      </c>
      <c r="K126" s="11">
        <v>7.6197466644327611E-2</v>
      </c>
      <c r="L126" s="11">
        <v>0.11015953437685988</v>
      </c>
      <c r="M126" s="11">
        <v>-6.6154933437179986E-2</v>
      </c>
      <c r="N126" s="11">
        <v>-5.2267809920666722E-2</v>
      </c>
    </row>
    <row r="127" spans="1:14" x14ac:dyDescent="0.3">
      <c r="A127" t="s">
        <v>129</v>
      </c>
      <c r="B127">
        <v>23762939</v>
      </c>
      <c r="C127">
        <v>24227609</v>
      </c>
      <c r="D127">
        <v>25410717</v>
      </c>
      <c r="E127" s="11">
        <f t="shared" si="2"/>
        <v>1.9179358557420999E-2</v>
      </c>
      <c r="F127" s="11">
        <f t="shared" si="2"/>
        <v>4.6559410346429818E-2</v>
      </c>
      <c r="G127">
        <f t="shared" si="3"/>
        <v>227</v>
      </c>
      <c r="H127">
        <f>RANK(F127,F$9:$F$393)</f>
        <v>279</v>
      </c>
      <c r="I127" s="11">
        <v>7.3687220484836571E-2</v>
      </c>
      <c r="J127" s="11">
        <v>4.0763330435914742E-2</v>
      </c>
      <c r="K127" s="11">
        <v>4.5856165576805538E-2</v>
      </c>
      <c r="L127" s="11">
        <v>7.3916322947394877E-2</v>
      </c>
      <c r="M127" s="11">
        <v>-8.9621396289205152E-2</v>
      </c>
      <c r="N127" s="11">
        <v>4.2132864858333591E-2</v>
      </c>
    </row>
    <row r="128" spans="1:14" x14ac:dyDescent="0.3">
      <c r="A128" t="s">
        <v>130</v>
      </c>
      <c r="B128">
        <v>43441176</v>
      </c>
      <c r="C128">
        <v>49178861</v>
      </c>
      <c r="D128">
        <v>52596116</v>
      </c>
      <c r="E128" s="11">
        <f t="shared" si="2"/>
        <v>0.11666974149726647</v>
      </c>
      <c r="F128" s="11">
        <f t="shared" si="2"/>
        <v>6.4971622619434483E-2</v>
      </c>
      <c r="G128">
        <f t="shared" si="3"/>
        <v>2</v>
      </c>
      <c r="H128">
        <f>RANK(F128,F$9:$F$393)</f>
        <v>69</v>
      </c>
      <c r="I128" s="11">
        <v>9.4458874446567601E-2</v>
      </c>
      <c r="J128" s="11">
        <v>4.1997782354045526E-2</v>
      </c>
      <c r="K128" s="11">
        <v>0.1885567930621049</v>
      </c>
      <c r="L128" s="11">
        <v>0.10084259230008355</v>
      </c>
      <c r="M128" s="11">
        <v>-0.10047659982180673</v>
      </c>
      <c r="N128" s="11">
        <v>-1.04241711387194E-2</v>
      </c>
    </row>
    <row r="129" spans="1:14" x14ac:dyDescent="0.3">
      <c r="A129" t="s">
        <v>131</v>
      </c>
      <c r="B129">
        <v>8301233</v>
      </c>
      <c r="C129">
        <v>8422116</v>
      </c>
      <c r="D129">
        <v>8957617</v>
      </c>
      <c r="E129" s="11">
        <f t="shared" si="2"/>
        <v>1.4353043819391707E-2</v>
      </c>
      <c r="F129" s="11">
        <f t="shared" si="2"/>
        <v>5.9781636120410146E-2</v>
      </c>
      <c r="G129">
        <f t="shared" si="3"/>
        <v>257</v>
      </c>
      <c r="H129">
        <f>RANK(F129,F$9:$F$393)</f>
        <v>108</v>
      </c>
      <c r="I129" s="11">
        <v>7.3798394192696876E-2</v>
      </c>
      <c r="J129" s="11">
        <v>6.3110779604214323E-2</v>
      </c>
      <c r="K129" s="11">
        <v>-5.0301533875290808E-2</v>
      </c>
      <c r="L129" s="11">
        <v>9.8360026499587E-2</v>
      </c>
      <c r="M129" s="11">
        <v>-7.268059170819359E-2</v>
      </c>
      <c r="N129" s="11">
        <v>1.0343627623107119E-2</v>
      </c>
    </row>
    <row r="130" spans="1:14" x14ac:dyDescent="0.3">
      <c r="A130" t="s">
        <v>132</v>
      </c>
      <c r="B130">
        <v>19556193</v>
      </c>
      <c r="C130">
        <v>19573793</v>
      </c>
      <c r="D130">
        <v>21087893</v>
      </c>
      <c r="E130" s="11">
        <f t="shared" si="2"/>
        <v>8.9916144510162135E-4</v>
      </c>
      <c r="F130" s="11">
        <f t="shared" si="2"/>
        <v>7.1799491774735394E-2</v>
      </c>
      <c r="G130">
        <f t="shared" si="3"/>
        <v>320</v>
      </c>
      <c r="H130">
        <f>RANK(F130,F$9:$F$393)</f>
        <v>33</v>
      </c>
      <c r="I130" s="11">
        <v>5.9969218690310536E-2</v>
      </c>
      <c r="J130" s="11">
        <v>4.7498514156052538E-2</v>
      </c>
      <c r="K130" s="11">
        <v>9.9619251971325401E-2</v>
      </c>
      <c r="L130" s="11">
        <v>8.8619210550651237E-2</v>
      </c>
      <c r="M130" s="11">
        <v>-0.15307228609995394</v>
      </c>
      <c r="N130" s="11">
        <v>0.10540835301834509</v>
      </c>
    </row>
    <row r="131" spans="1:14" x14ac:dyDescent="0.3">
      <c r="A131" t="s">
        <v>133</v>
      </c>
      <c r="B131">
        <v>9994647</v>
      </c>
      <c r="C131">
        <v>10153092</v>
      </c>
      <c r="D131">
        <v>10645536</v>
      </c>
      <c r="E131" s="11">
        <f t="shared" si="2"/>
        <v>1.560559088797777E-2</v>
      </c>
      <c r="F131" s="11">
        <f t="shared" si="2"/>
        <v>4.6258262618246747E-2</v>
      </c>
      <c r="G131">
        <f t="shared" si="3"/>
        <v>248</v>
      </c>
      <c r="H131">
        <f>RANK(F131,F$9:$F$393)</f>
        <v>283</v>
      </c>
      <c r="I131" s="11">
        <v>5.8676553698891507E-2</v>
      </c>
      <c r="J131" s="11">
        <v>4.1069156259256161E-2</v>
      </c>
      <c r="K131" s="11">
        <v>2.2431716861019722E-2</v>
      </c>
      <c r="L131" s="11">
        <v>8.8062441152320772E-2</v>
      </c>
      <c r="M131" s="11">
        <v>-7.0803409471381334E-2</v>
      </c>
      <c r="N131" s="11">
        <v>3.4945751684027082E-2</v>
      </c>
    </row>
    <row r="132" spans="1:14" x14ac:dyDescent="0.3">
      <c r="A132" t="s">
        <v>134</v>
      </c>
      <c r="B132">
        <v>6795174</v>
      </c>
      <c r="C132">
        <v>6908569</v>
      </c>
      <c r="D132">
        <v>7317480</v>
      </c>
      <c r="E132" s="11">
        <f t="shared" si="2"/>
        <v>1.6413674090828362E-2</v>
      </c>
      <c r="F132" s="11">
        <f t="shared" si="2"/>
        <v>5.5881396327697515E-2</v>
      </c>
      <c r="G132">
        <f t="shared" si="3"/>
        <v>246</v>
      </c>
      <c r="H132">
        <f>RANK(F132,F$9:$F$393)</f>
        <v>151</v>
      </c>
      <c r="I132" s="11">
        <v>7.6564113641811093E-2</v>
      </c>
      <c r="J132" s="11">
        <v>5.8020975106536581E-2</v>
      </c>
      <c r="K132" s="11">
        <v>-2.1481289531659332E-2</v>
      </c>
      <c r="L132" s="11">
        <v>9.8789742252884047E-2</v>
      </c>
      <c r="M132" s="11">
        <v>-7.2064388760542969E-2</v>
      </c>
      <c r="N132" s="11">
        <v>2.5266966465669428E-2</v>
      </c>
    </row>
    <row r="133" spans="1:14" x14ac:dyDescent="0.3">
      <c r="A133" t="s">
        <v>135</v>
      </c>
      <c r="B133">
        <v>5910358</v>
      </c>
      <c r="C133">
        <v>6039583</v>
      </c>
      <c r="D133">
        <v>6238742</v>
      </c>
      <c r="E133" s="11">
        <f t="shared" si="2"/>
        <v>2.1396344747642345E-2</v>
      </c>
      <c r="F133" s="11">
        <f t="shared" si="2"/>
        <v>3.1922942157249008E-2</v>
      </c>
      <c r="G133">
        <f t="shared" si="3"/>
        <v>210</v>
      </c>
      <c r="H133">
        <f>RANK(F133,F$9:$F$393)</f>
        <v>366</v>
      </c>
      <c r="I133" s="11">
        <v>5.8384413849911991E-2</v>
      </c>
      <c r="J133" s="11">
        <v>2.9147353964560238E-2</v>
      </c>
      <c r="K133" s="11">
        <v>1.6558977657774299E-2</v>
      </c>
      <c r="L133" s="11">
        <v>8.2011422811395729E-2</v>
      </c>
      <c r="M133" s="11">
        <v>-8.2846343203103121E-2</v>
      </c>
      <c r="N133" s="11">
        <v>-9.7880545467216983E-4</v>
      </c>
    </row>
    <row r="134" spans="1:14" x14ac:dyDescent="0.3">
      <c r="A134" t="s">
        <v>136</v>
      </c>
      <c r="B134">
        <v>23536745</v>
      </c>
      <c r="C134">
        <v>24917487</v>
      </c>
      <c r="D134">
        <v>26457778</v>
      </c>
      <c r="E134" s="11">
        <f t="shared" si="2"/>
        <v>5.5412570296515057E-2</v>
      </c>
      <c r="F134" s="11">
        <f t="shared" si="2"/>
        <v>5.8216944748723798E-2</v>
      </c>
      <c r="G134">
        <f t="shared" si="3"/>
        <v>41</v>
      </c>
      <c r="H134">
        <f>RANK(F134,F$9:$F$393)</f>
        <v>126</v>
      </c>
      <c r="I134" s="11">
        <v>6.8831763664722698E-2</v>
      </c>
      <c r="J134" s="11">
        <v>6.3200563809130778E-2</v>
      </c>
      <c r="K134" s="11">
        <v>9.8092264154321665E-2</v>
      </c>
      <c r="L134" s="11">
        <v>9.020785942276055E-2</v>
      </c>
      <c r="M134" s="11">
        <v>-6.1572338784993477E-2</v>
      </c>
      <c r="N134" s="11">
        <v>-1.7368516213341977E-2</v>
      </c>
    </row>
    <row r="135" spans="1:14" x14ac:dyDescent="0.3">
      <c r="A135" t="s">
        <v>137</v>
      </c>
      <c r="B135">
        <v>11129782</v>
      </c>
      <c r="C135">
        <v>11317818</v>
      </c>
      <c r="D135">
        <v>11742415</v>
      </c>
      <c r="E135" s="11">
        <f t="shared" si="2"/>
        <v>1.6614156545016009E-2</v>
      </c>
      <c r="F135" s="11">
        <f t="shared" si="2"/>
        <v>3.6159256847931198E-2</v>
      </c>
      <c r="G135">
        <f t="shared" si="3"/>
        <v>244</v>
      </c>
      <c r="H135">
        <f>RANK(F135,F$9:$F$393)</f>
        <v>350</v>
      </c>
      <c r="I135" s="11">
        <v>5.4290837801284915E-2</v>
      </c>
      <c r="J135" s="11">
        <v>3.9056201869975021E-2</v>
      </c>
      <c r="K135" s="11">
        <v>3.373940148954787E-2</v>
      </c>
      <c r="L135" s="11">
        <v>9.562744881688745E-2</v>
      </c>
      <c r="M135" s="11">
        <v>-5.8537789863591407E-2</v>
      </c>
      <c r="N135" s="11">
        <v>-8.6843410529396274E-4</v>
      </c>
    </row>
    <row r="136" spans="1:14" x14ac:dyDescent="0.3">
      <c r="A136" t="s">
        <v>138</v>
      </c>
      <c r="B136">
        <v>23737945</v>
      </c>
      <c r="C136">
        <v>24808645</v>
      </c>
      <c r="D136">
        <v>25912184</v>
      </c>
      <c r="E136" s="11">
        <f t="shared" si="2"/>
        <v>4.3158342585820388E-2</v>
      </c>
      <c r="F136" s="11">
        <f t="shared" si="2"/>
        <v>4.2587649115180717E-2</v>
      </c>
      <c r="G136">
        <f t="shared" si="3"/>
        <v>80</v>
      </c>
      <c r="H136">
        <f>RANK(F136,F$9:$F$393)</f>
        <v>320</v>
      </c>
      <c r="I136" s="11">
        <v>7.2506845592692465E-2</v>
      </c>
      <c r="J136" s="11">
        <v>4.3425122312407444E-2</v>
      </c>
      <c r="K136" s="11">
        <v>0.1054933422410349</v>
      </c>
      <c r="L136" s="11">
        <v>8.9983771554686745E-2</v>
      </c>
      <c r="M136" s="11">
        <v>-9.5688467150915821E-2</v>
      </c>
      <c r="N136" s="11">
        <v>-3.6626201606387862E-3</v>
      </c>
    </row>
    <row r="137" spans="1:14" x14ac:dyDescent="0.3">
      <c r="A137" t="s">
        <v>139</v>
      </c>
      <c r="B137">
        <v>52657794</v>
      </c>
      <c r="C137">
        <v>51215012</v>
      </c>
      <c r="D137">
        <v>53633038</v>
      </c>
      <c r="E137" s="11">
        <f t="shared" si="2"/>
        <v>-2.8171076089955813E-2</v>
      </c>
      <c r="F137" s="11">
        <f t="shared" si="2"/>
        <v>4.5084636078232224E-2</v>
      </c>
      <c r="G137">
        <f t="shared" si="3"/>
        <v>375</v>
      </c>
      <c r="H137">
        <f>RANK(F137,F$9:$F$393)</f>
        <v>295</v>
      </c>
      <c r="I137" s="11">
        <v>4.1724356905989059E-2</v>
      </c>
      <c r="J137" s="11">
        <v>4.1194568706344428E-2</v>
      </c>
      <c r="K137" s="11">
        <v>5.9317921833303422E-2</v>
      </c>
      <c r="L137" s="11">
        <v>0.10635996233817643</v>
      </c>
      <c r="M137" s="11">
        <v>-0.22905013164015312</v>
      </c>
      <c r="N137" s="11">
        <v>2.1138616537080428E-2</v>
      </c>
    </row>
    <row r="138" spans="1:14" x14ac:dyDescent="0.3">
      <c r="A138" t="s">
        <v>140</v>
      </c>
      <c r="B138">
        <v>4406416</v>
      </c>
      <c r="C138">
        <v>4445035</v>
      </c>
      <c r="D138">
        <v>4652264</v>
      </c>
      <c r="E138" s="11">
        <f t="shared" ref="E138:F201" si="4">(C138-B138)/C138</f>
        <v>8.6881205659797948E-3</v>
      </c>
      <c r="F138" s="11">
        <f t="shared" si="4"/>
        <v>4.4543688836231131E-2</v>
      </c>
      <c r="G138">
        <f t="shared" ref="G138:G201" si="5">RANK(E138,$E$9:$E$393)</f>
        <v>288</v>
      </c>
      <c r="H138">
        <f>RANK(F138,F$9:$F$393)</f>
        <v>303</v>
      </c>
      <c r="I138" s="11">
        <v>5.0014462044946362E-2</v>
      </c>
      <c r="J138" s="11">
        <v>4.2625058216846957E-2</v>
      </c>
      <c r="K138" s="11">
        <v>6.1840979364749277E-2</v>
      </c>
      <c r="L138" s="11">
        <v>9.6643359012301575E-2</v>
      </c>
      <c r="M138" s="11">
        <v>-7.011568423082401E-2</v>
      </c>
      <c r="N138" s="11">
        <v>2.658136225341054E-2</v>
      </c>
    </row>
    <row r="139" spans="1:14" x14ac:dyDescent="0.3">
      <c r="A139" t="s">
        <v>141</v>
      </c>
      <c r="B139">
        <v>17281944</v>
      </c>
      <c r="C139">
        <v>17709745</v>
      </c>
      <c r="D139">
        <v>19073244</v>
      </c>
      <c r="E139" s="11">
        <f t="shared" si="4"/>
        <v>2.4156248438359784E-2</v>
      </c>
      <c r="F139" s="11">
        <f t="shared" si="4"/>
        <v>7.1487524618255818E-2</v>
      </c>
      <c r="G139">
        <f t="shared" si="5"/>
        <v>194</v>
      </c>
      <c r="H139">
        <f>RANK(F139,F$9:$F$393)</f>
        <v>34</v>
      </c>
      <c r="I139" s="11">
        <v>5.2280777022627116E-2</v>
      </c>
      <c r="J139" s="11">
        <v>6.8338928172058083E-2</v>
      </c>
      <c r="K139" s="11">
        <v>4.4035169046916296E-2</v>
      </c>
      <c r="L139" s="11">
        <v>0.10819107344511134</v>
      </c>
      <c r="M139" s="11">
        <v>-6.4314917224510396E-2</v>
      </c>
      <c r="N139" s="11">
        <v>4.5716500380455265E-2</v>
      </c>
    </row>
    <row r="140" spans="1:14" x14ac:dyDescent="0.3">
      <c r="A140" t="s">
        <v>142</v>
      </c>
      <c r="B140">
        <v>11413097</v>
      </c>
      <c r="C140">
        <v>12146226</v>
      </c>
      <c r="D140">
        <v>13043933</v>
      </c>
      <c r="E140" s="11">
        <f t="shared" si="4"/>
        <v>6.0358583810312769E-2</v>
      </c>
      <c r="F140" s="11">
        <f t="shared" si="4"/>
        <v>6.8821803975840729E-2</v>
      </c>
      <c r="G140">
        <f t="shared" si="5"/>
        <v>31</v>
      </c>
      <c r="H140">
        <f>RANK(F140,F$9:$F$393)</f>
        <v>45</v>
      </c>
      <c r="I140" s="11">
        <v>9.1861191195113212E-2</v>
      </c>
      <c r="J140" s="11">
        <v>7.2452991300515759E-2</v>
      </c>
      <c r="K140" s="11">
        <v>0.11997273810625064</v>
      </c>
      <c r="L140" s="11">
        <v>9.77706063040963E-2</v>
      </c>
      <c r="M140" s="11">
        <v>-0.1061131258891182</v>
      </c>
      <c r="N140" s="11">
        <v>2.5027381566855085E-2</v>
      </c>
    </row>
    <row r="141" spans="1:14" x14ac:dyDescent="0.3">
      <c r="A141" t="s">
        <v>143</v>
      </c>
      <c r="B141">
        <v>5856682</v>
      </c>
      <c r="C141">
        <v>5987331</v>
      </c>
      <c r="D141">
        <v>6285315</v>
      </c>
      <c r="E141" s="11">
        <f t="shared" si="4"/>
        <v>2.1820908180957426E-2</v>
      </c>
      <c r="F141" s="11">
        <f t="shared" si="4"/>
        <v>4.7409557038907355E-2</v>
      </c>
      <c r="G141">
        <f t="shared" si="5"/>
        <v>208</v>
      </c>
      <c r="H141">
        <f>RANK(F141,F$9:$F$393)</f>
        <v>266</v>
      </c>
      <c r="I141" s="11">
        <v>4.4229080701629911E-2</v>
      </c>
      <c r="J141" s="11">
        <v>3.7587647383775444E-2</v>
      </c>
      <c r="K141" s="11">
        <v>0.12179115731270551</v>
      </c>
      <c r="L141" s="11">
        <v>8.7917206021611793E-2</v>
      </c>
      <c r="M141" s="11">
        <v>-0.10972340870656741</v>
      </c>
      <c r="N141" s="11">
        <v>4.2045542320761402E-2</v>
      </c>
    </row>
    <row r="142" spans="1:14" x14ac:dyDescent="0.3">
      <c r="A142" t="s">
        <v>144</v>
      </c>
      <c r="B142">
        <v>6962869</v>
      </c>
      <c r="C142">
        <v>7043906</v>
      </c>
      <c r="D142">
        <v>7405188</v>
      </c>
      <c r="E142" s="11">
        <f t="shared" si="4"/>
        <v>1.1504554433293119E-2</v>
      </c>
      <c r="F142" s="11">
        <f t="shared" si="4"/>
        <v>4.8787687767008751E-2</v>
      </c>
      <c r="G142">
        <f t="shared" si="5"/>
        <v>272</v>
      </c>
      <c r="H142">
        <f>RANK(F142,F$9:$F$393)</f>
        <v>246</v>
      </c>
      <c r="I142" s="11">
        <v>7.0050261576091385E-2</v>
      </c>
      <c r="J142" s="11">
        <v>4.2674215391158156E-2</v>
      </c>
      <c r="K142" s="11">
        <v>4.7284958712624239E-2</v>
      </c>
      <c r="L142" s="11">
        <v>9.3306279581361243E-2</v>
      </c>
      <c r="M142" s="11">
        <v>-0.14797582259100558</v>
      </c>
      <c r="N142" s="11">
        <v>3.4259370415013743E-2</v>
      </c>
    </row>
    <row r="143" spans="1:14" x14ac:dyDescent="0.3">
      <c r="A143" t="s">
        <v>145</v>
      </c>
      <c r="B143">
        <v>5749269</v>
      </c>
      <c r="C143">
        <v>5806794</v>
      </c>
      <c r="D143">
        <v>6023066</v>
      </c>
      <c r="E143" s="11">
        <f t="shared" si="4"/>
        <v>9.9064991800983469E-3</v>
      </c>
      <c r="F143" s="11">
        <f t="shared" si="4"/>
        <v>3.5907293727148265E-2</v>
      </c>
      <c r="G143">
        <f t="shared" si="5"/>
        <v>280</v>
      </c>
      <c r="H143">
        <f>RANK(F143,F$9:$F$393)</f>
        <v>352</v>
      </c>
      <c r="I143" s="11">
        <v>6.8121008171485725E-2</v>
      </c>
      <c r="J143" s="11">
        <v>2.2257992244115638E-2</v>
      </c>
      <c r="K143" s="11">
        <v>-2.0880024928259546E-2</v>
      </c>
      <c r="L143" s="11">
        <v>7.5420068541781432E-2</v>
      </c>
      <c r="M143" s="11">
        <v>-9.0046070737166972E-2</v>
      </c>
      <c r="N143" s="11">
        <v>4.3626289149695283E-2</v>
      </c>
    </row>
    <row r="144" spans="1:14" x14ac:dyDescent="0.3">
      <c r="A144" t="s">
        <v>146</v>
      </c>
      <c r="B144">
        <v>6100075</v>
      </c>
      <c r="C144">
        <v>6326626</v>
      </c>
      <c r="D144">
        <v>6430994</v>
      </c>
      <c r="E144" s="11">
        <f t="shared" si="4"/>
        <v>3.5809134284214048E-2</v>
      </c>
      <c r="F144" s="11">
        <f t="shared" si="4"/>
        <v>1.6228906448987512E-2</v>
      </c>
      <c r="G144">
        <f t="shared" si="5"/>
        <v>112</v>
      </c>
      <c r="H144">
        <f>RANK(F144,F$9:$F$393)</f>
        <v>380</v>
      </c>
      <c r="I144" s="11">
        <v>6.8182602062140135E-2</v>
      </c>
      <c r="J144" s="11">
        <v>4.8773298297452011E-3</v>
      </c>
      <c r="K144" s="11">
        <v>3.6252066559312936E-2</v>
      </c>
      <c r="L144" s="11">
        <v>6.7739275248602862E-2</v>
      </c>
      <c r="M144" s="11">
        <v>-6.931804853001608E-2</v>
      </c>
      <c r="N144" s="11">
        <v>3.5831420137750081E-4</v>
      </c>
    </row>
    <row r="145" spans="1:14" x14ac:dyDescent="0.3">
      <c r="A145" t="s">
        <v>147</v>
      </c>
      <c r="B145">
        <v>4134741</v>
      </c>
      <c r="C145">
        <v>4330115</v>
      </c>
      <c r="D145">
        <v>4627559</v>
      </c>
      <c r="E145" s="11">
        <f t="shared" si="4"/>
        <v>4.5119817833937433E-2</v>
      </c>
      <c r="F145" s="11">
        <f t="shared" si="4"/>
        <v>6.427665211831983E-2</v>
      </c>
      <c r="G145">
        <f t="shared" si="5"/>
        <v>74</v>
      </c>
      <c r="H145">
        <f>RANK(F145,F$9:$F$393)</f>
        <v>76</v>
      </c>
      <c r="I145" s="11">
        <v>6.8097466823822006E-2</v>
      </c>
      <c r="J145" s="11">
        <v>7.3797391479152222E-2</v>
      </c>
      <c r="K145" s="11">
        <v>0.11457520584258554</v>
      </c>
      <c r="L145" s="11">
        <v>8.7617213710038458E-2</v>
      </c>
      <c r="M145" s="11">
        <v>-8.8006458940321608E-2</v>
      </c>
      <c r="N145" s="11">
        <v>1.0418919448911101E-2</v>
      </c>
    </row>
    <row r="146" spans="1:14" x14ac:dyDescent="0.3">
      <c r="A146" t="s">
        <v>148</v>
      </c>
      <c r="B146">
        <v>8327079</v>
      </c>
      <c r="C146">
        <v>8754084</v>
      </c>
      <c r="D146">
        <v>9206041</v>
      </c>
      <c r="E146" s="11">
        <f t="shared" si="4"/>
        <v>4.8777804736623499E-2</v>
      </c>
      <c r="F146" s="11">
        <f t="shared" si="4"/>
        <v>4.9093524567183654E-2</v>
      </c>
      <c r="G146">
        <f t="shared" si="5"/>
        <v>59</v>
      </c>
      <c r="H146">
        <f>RANK(F146,F$9:$F$393)</f>
        <v>240</v>
      </c>
      <c r="I146" s="11">
        <v>8.0464499234437062E-2</v>
      </c>
      <c r="J146" s="11">
        <v>5.3289092767221651E-2</v>
      </c>
      <c r="K146" s="11">
        <v>7.7064039539781679E-2</v>
      </c>
      <c r="L146" s="11">
        <v>9.6904770346450814E-2</v>
      </c>
      <c r="M146" s="11">
        <v>-4.0472555107620788E-2</v>
      </c>
      <c r="N146" s="11">
        <v>5.4529386046259243E-4</v>
      </c>
    </row>
    <row r="147" spans="1:14" x14ac:dyDescent="0.3">
      <c r="A147" t="s">
        <v>149</v>
      </c>
      <c r="B147">
        <v>66684301</v>
      </c>
      <c r="C147">
        <v>68135626</v>
      </c>
      <c r="D147">
        <v>71707445</v>
      </c>
      <c r="E147" s="11">
        <f t="shared" si="4"/>
        <v>2.1300530797207323E-2</v>
      </c>
      <c r="F147" s="11">
        <f t="shared" si="4"/>
        <v>4.9810992429028811E-2</v>
      </c>
      <c r="G147">
        <f t="shared" si="5"/>
        <v>211</v>
      </c>
      <c r="H147">
        <f>RANK(F147,F$9:$F$393)</f>
        <v>232</v>
      </c>
      <c r="I147" s="11">
        <v>7.9267042980812552E-2</v>
      </c>
      <c r="J147" s="11">
        <v>4.1711430839649254E-2</v>
      </c>
      <c r="K147" s="11">
        <v>1.2488043898652337E-2</v>
      </c>
      <c r="L147" s="11">
        <v>9.6825840696323981E-2</v>
      </c>
      <c r="M147" s="11">
        <v>-0.18104133319307303</v>
      </c>
      <c r="N147" s="11">
        <v>1.0860331833415034E-2</v>
      </c>
    </row>
    <row r="148" spans="1:14" x14ac:dyDescent="0.3">
      <c r="A148" t="s">
        <v>150</v>
      </c>
      <c r="B148">
        <v>4654563</v>
      </c>
      <c r="C148">
        <v>4527082</v>
      </c>
      <c r="D148">
        <v>4833483</v>
      </c>
      <c r="E148" s="11">
        <f t="shared" si="4"/>
        <v>-2.815964013905646E-2</v>
      </c>
      <c r="F148" s="11">
        <f t="shared" si="4"/>
        <v>6.3391347398966749E-2</v>
      </c>
      <c r="G148">
        <f t="shared" si="5"/>
        <v>373</v>
      </c>
      <c r="H148">
        <f>RANK(F148,F$9:$F$393)</f>
        <v>85</v>
      </c>
      <c r="I148" s="11">
        <v>-5.286098366404629E-2</v>
      </c>
      <c r="J148" s="11">
        <v>5.8926525186780952E-2</v>
      </c>
      <c r="K148" s="11">
        <v>0.11999316434632815</v>
      </c>
      <c r="L148" s="11">
        <v>9.2069528661093081E-2</v>
      </c>
      <c r="M148" s="11">
        <v>-6.8856394000226043E-2</v>
      </c>
      <c r="N148" s="11">
        <v>5.4582490251915271E-2</v>
      </c>
    </row>
    <row r="149" spans="1:14" x14ac:dyDescent="0.3">
      <c r="A149" t="s">
        <v>151</v>
      </c>
      <c r="B149">
        <v>4642877</v>
      </c>
      <c r="C149">
        <v>4858439</v>
      </c>
      <c r="D149">
        <v>5104663</v>
      </c>
      <c r="E149" s="11">
        <f t="shared" si="4"/>
        <v>4.4368571880803689E-2</v>
      </c>
      <c r="F149" s="11">
        <f t="shared" si="4"/>
        <v>4.8235113659804769E-2</v>
      </c>
      <c r="G149">
        <f t="shared" si="5"/>
        <v>77</v>
      </c>
      <c r="H149">
        <f>RANK(F149,F$9:$F$393)</f>
        <v>255</v>
      </c>
      <c r="I149" s="11">
        <v>8.5470982802263687E-2</v>
      </c>
      <c r="J149" s="11">
        <v>3.8569652451274541E-2</v>
      </c>
      <c r="K149" s="11">
        <v>6.7361582086504945E-2</v>
      </c>
      <c r="L149" s="11">
        <v>0.10656375746805083</v>
      </c>
      <c r="M149" s="11">
        <v>-7.8759493259176139E-2</v>
      </c>
      <c r="N149" s="11">
        <v>1.5481528459594589E-2</v>
      </c>
    </row>
    <row r="150" spans="1:14" x14ac:dyDescent="0.3">
      <c r="A150" t="s">
        <v>152</v>
      </c>
      <c r="B150">
        <v>19146474</v>
      </c>
      <c r="C150">
        <v>20760375</v>
      </c>
      <c r="D150">
        <v>22476757</v>
      </c>
      <c r="E150" s="11">
        <f t="shared" si="4"/>
        <v>7.7739491699933161E-2</v>
      </c>
      <c r="F150" s="11">
        <f t="shared" si="4"/>
        <v>7.6362528633467902E-2</v>
      </c>
      <c r="G150">
        <f t="shared" si="5"/>
        <v>10</v>
      </c>
      <c r="H150">
        <f>RANK(F150,F$9:$F$393)</f>
        <v>20</v>
      </c>
      <c r="I150" s="11">
        <v>9.9366804428115879E-2</v>
      </c>
      <c r="J150" s="11">
        <v>8.9561637761425325E-2</v>
      </c>
      <c r="K150" s="11">
        <v>0.15338341765492702</v>
      </c>
      <c r="L150" s="11">
        <v>0.10539743797096225</v>
      </c>
      <c r="M150" s="11">
        <v>-8.6455324517724766E-2</v>
      </c>
      <c r="N150" s="11">
        <v>-1.7946519948932097E-2</v>
      </c>
    </row>
    <row r="151" spans="1:14" x14ac:dyDescent="0.3">
      <c r="A151" t="s">
        <v>153</v>
      </c>
      <c r="B151">
        <v>19607149</v>
      </c>
      <c r="C151">
        <v>20115758</v>
      </c>
      <c r="D151">
        <v>21099453</v>
      </c>
      <c r="E151" s="11">
        <f t="shared" si="4"/>
        <v>2.5284108110666274E-2</v>
      </c>
      <c r="F151" s="11">
        <f t="shared" si="4"/>
        <v>4.6621824745883222E-2</v>
      </c>
      <c r="G151">
        <f t="shared" si="5"/>
        <v>182</v>
      </c>
      <c r="H151">
        <f>RANK(F151,F$9:$F$393)</f>
        <v>277</v>
      </c>
      <c r="I151" s="11">
        <v>5.2222442508770894E-2</v>
      </c>
      <c r="J151" s="11">
        <v>2.6457198505315777E-2</v>
      </c>
      <c r="K151" s="11">
        <v>5.3604964167640469E-2</v>
      </c>
      <c r="L151" s="11">
        <v>0.12598692032096817</v>
      </c>
      <c r="M151" s="11">
        <v>-0.10115253956092184</v>
      </c>
      <c r="N151" s="11">
        <v>2.110916092813591E-2</v>
      </c>
    </row>
    <row r="152" spans="1:14" x14ac:dyDescent="0.3">
      <c r="A152" t="s">
        <v>154</v>
      </c>
      <c r="B152">
        <v>40402529</v>
      </c>
      <c r="C152">
        <v>42160737</v>
      </c>
      <c r="D152">
        <v>44254883</v>
      </c>
      <c r="E152" s="11">
        <f t="shared" si="4"/>
        <v>4.1702496804076269E-2</v>
      </c>
      <c r="F152" s="11">
        <f t="shared" si="4"/>
        <v>4.7320111545657004E-2</v>
      </c>
      <c r="G152">
        <f t="shared" si="5"/>
        <v>88</v>
      </c>
      <c r="H152">
        <f>RANK(F152,F$9:$F$393)</f>
        <v>267</v>
      </c>
      <c r="I152" s="11">
        <v>7.9715928847190171E-2</v>
      </c>
      <c r="J152" s="11">
        <v>3.6136146365812104E-2</v>
      </c>
      <c r="K152" s="11">
        <v>0.10745574013623756</v>
      </c>
      <c r="L152" s="11">
        <v>9.5624810106226005E-2</v>
      </c>
      <c r="M152" s="11">
        <v>-0.10461820413536881</v>
      </c>
      <c r="N152" s="11">
        <v>3.7808058819504685E-2</v>
      </c>
    </row>
    <row r="153" spans="1:14" x14ac:dyDescent="0.3">
      <c r="A153" t="s">
        <v>155</v>
      </c>
      <c r="B153">
        <v>9125769</v>
      </c>
      <c r="C153">
        <v>9390495</v>
      </c>
      <c r="D153">
        <v>9974070</v>
      </c>
      <c r="E153" s="11">
        <f t="shared" si="4"/>
        <v>2.8190846169451132E-2</v>
      </c>
      <c r="F153" s="11">
        <f t="shared" si="4"/>
        <v>5.8509214392920846E-2</v>
      </c>
      <c r="G153">
        <f t="shared" si="5"/>
        <v>161</v>
      </c>
      <c r="H153">
        <f>RANK(F153,F$9:$F$393)</f>
        <v>120</v>
      </c>
      <c r="I153" s="11">
        <v>6.9762922486565113E-2</v>
      </c>
      <c r="J153" s="11">
        <v>4.9982739142668757E-2</v>
      </c>
      <c r="K153" s="11">
        <v>4.5867770825798022E-2</v>
      </c>
      <c r="L153" s="11">
        <v>0.11109831464549491</v>
      </c>
      <c r="M153" s="11">
        <v>-8.7768223582373572E-2</v>
      </c>
      <c r="N153" s="11">
        <v>4.2827869548817246E-2</v>
      </c>
    </row>
    <row r="154" spans="1:14" x14ac:dyDescent="0.3">
      <c r="A154" t="s">
        <v>156</v>
      </c>
      <c r="B154">
        <v>48715075</v>
      </c>
      <c r="C154">
        <v>50971992</v>
      </c>
      <c r="D154">
        <v>54379772</v>
      </c>
      <c r="E154" s="11">
        <f t="shared" si="4"/>
        <v>4.4277590720802125E-2</v>
      </c>
      <c r="F154" s="11">
        <f t="shared" si="4"/>
        <v>6.2666316438399192E-2</v>
      </c>
      <c r="G154">
        <f t="shared" si="5"/>
        <v>78</v>
      </c>
      <c r="H154">
        <f>RANK(F154,F$9:$F$393)</f>
        <v>88</v>
      </c>
      <c r="I154" s="11">
        <v>7.2278791244644439E-2</v>
      </c>
      <c r="J154" s="11">
        <v>5.5689863075477623E-2</v>
      </c>
      <c r="K154" s="11">
        <v>9.3831727260271725E-2</v>
      </c>
      <c r="L154" s="11">
        <v>0.10427664906176497</v>
      </c>
      <c r="M154" s="11">
        <v>-6.8582705790703719E-2</v>
      </c>
      <c r="N154" s="11">
        <v>4.5426873402434745E-2</v>
      </c>
    </row>
    <row r="155" spans="1:14" x14ac:dyDescent="0.3">
      <c r="A155" t="s">
        <v>157</v>
      </c>
      <c r="B155">
        <v>19190173</v>
      </c>
      <c r="C155">
        <v>19103495</v>
      </c>
      <c r="D155">
        <v>20365099</v>
      </c>
      <c r="E155" s="11">
        <f t="shared" si="4"/>
        <v>-4.5372849313698883E-3</v>
      </c>
      <c r="F155" s="11">
        <f t="shared" si="4"/>
        <v>6.1949318292044642E-2</v>
      </c>
      <c r="G155">
        <f t="shared" si="5"/>
        <v>340</v>
      </c>
      <c r="H155">
        <f>RANK(F155,F$9:$F$393)</f>
        <v>93</v>
      </c>
      <c r="I155" s="11">
        <v>3.3681176875348405E-2</v>
      </c>
      <c r="J155" s="11">
        <v>6.0294955615408423E-2</v>
      </c>
      <c r="K155" s="11">
        <v>1.4679693001826232E-2</v>
      </c>
      <c r="L155" s="11">
        <v>8.5865609292901296E-2</v>
      </c>
      <c r="M155" s="11">
        <v>-9.380203168423501E-2</v>
      </c>
      <c r="N155" s="11">
        <v>4.9375143546138346E-2</v>
      </c>
    </row>
    <row r="156" spans="1:14" x14ac:dyDescent="0.3">
      <c r="A156" t="s">
        <v>158</v>
      </c>
      <c r="B156">
        <v>15471907</v>
      </c>
      <c r="C156">
        <v>15766607</v>
      </c>
      <c r="D156">
        <v>16837228</v>
      </c>
      <c r="E156" s="11">
        <f t="shared" si="4"/>
        <v>1.8691402658796531E-2</v>
      </c>
      <c r="F156" s="11">
        <f t="shared" si="4"/>
        <v>6.3586535740918868E-2</v>
      </c>
      <c r="G156">
        <f t="shared" si="5"/>
        <v>233</v>
      </c>
      <c r="H156">
        <f>RANK(F156,F$9:$F$393)</f>
        <v>83</v>
      </c>
      <c r="I156" s="11">
        <v>5.9807148563160828E-2</v>
      </c>
      <c r="J156" s="11">
        <v>7.050690710126134E-2</v>
      </c>
      <c r="K156" s="11">
        <v>6.7450637934715105E-2</v>
      </c>
      <c r="L156" s="11">
        <v>9.4924796382865925E-2</v>
      </c>
      <c r="M156" s="11">
        <v>-0.12082188158951292</v>
      </c>
      <c r="N156" s="11">
        <v>2.4814561243001368E-2</v>
      </c>
    </row>
    <row r="157" spans="1:14" x14ac:dyDescent="0.3">
      <c r="A157" t="s">
        <v>159</v>
      </c>
      <c r="B157">
        <v>6486000</v>
      </c>
      <c r="C157">
        <v>6523658</v>
      </c>
      <c r="D157">
        <v>7024071</v>
      </c>
      <c r="E157" s="11">
        <f t="shared" si="4"/>
        <v>5.7725282349258651E-3</v>
      </c>
      <c r="F157" s="11">
        <f t="shared" si="4"/>
        <v>7.1242588521670688E-2</v>
      </c>
      <c r="G157">
        <f t="shared" si="5"/>
        <v>297</v>
      </c>
      <c r="H157">
        <f>RANK(F157,F$9:$F$393)</f>
        <v>36</v>
      </c>
      <c r="I157" s="11">
        <v>2.9241283968551076E-2</v>
      </c>
      <c r="J157" s="11">
        <v>7.9381589995705493E-2</v>
      </c>
      <c r="K157" s="11">
        <v>0.12353017433307593</v>
      </c>
      <c r="L157" s="11">
        <v>0.13699408412968803</v>
      </c>
      <c r="M157" s="11">
        <v>-8.6478396286730416E-2</v>
      </c>
      <c r="N157" s="11">
        <v>2.3847797033446843E-2</v>
      </c>
    </row>
    <row r="158" spans="1:14" x14ac:dyDescent="0.3">
      <c r="A158" t="s">
        <v>160</v>
      </c>
      <c r="B158">
        <v>6701810</v>
      </c>
      <c r="C158">
        <v>6511833</v>
      </c>
      <c r="D158">
        <v>6717129</v>
      </c>
      <c r="E158" s="11">
        <f t="shared" si="4"/>
        <v>-2.9174120405114811E-2</v>
      </c>
      <c r="F158" s="11">
        <f t="shared" si="4"/>
        <v>3.0563057520556772E-2</v>
      </c>
      <c r="G158">
        <f t="shared" si="5"/>
        <v>377</v>
      </c>
      <c r="H158">
        <f>RANK(F158,F$9:$F$393)</f>
        <v>370</v>
      </c>
      <c r="I158" s="11">
        <v>6.0017480143323247E-2</v>
      </c>
      <c r="J158" s="11">
        <v>1.112379417623492E-2</v>
      </c>
      <c r="K158" s="11">
        <v>1.7832444844301808E-2</v>
      </c>
      <c r="L158" s="11">
        <v>0.11088603766376415</v>
      </c>
      <c r="M158" s="11">
        <v>-0.27992719165207725</v>
      </c>
      <c r="N158" s="11">
        <v>2.95322177379185E-2</v>
      </c>
    </row>
    <row r="159" spans="1:14" x14ac:dyDescent="0.3">
      <c r="A159" t="s">
        <v>161</v>
      </c>
      <c r="B159">
        <v>36252111</v>
      </c>
      <c r="C159">
        <v>36938294</v>
      </c>
      <c r="D159">
        <v>38827673</v>
      </c>
      <c r="E159" s="11">
        <f t="shared" si="4"/>
        <v>1.8576467012797072E-2</v>
      </c>
      <c r="F159" s="11">
        <f t="shared" si="4"/>
        <v>4.8660629237296811E-2</v>
      </c>
      <c r="G159">
        <f t="shared" si="5"/>
        <v>234</v>
      </c>
      <c r="H159">
        <f>RANK(F159,F$9:$F$393)</f>
        <v>249</v>
      </c>
      <c r="I159" s="11">
        <v>5.3497685604639696E-2</v>
      </c>
      <c r="J159" s="11">
        <v>4.3169640690606387E-2</v>
      </c>
      <c r="K159" s="11">
        <v>8.6589658086109661E-2</v>
      </c>
      <c r="L159" s="11">
        <v>8.948151873148992E-2</v>
      </c>
      <c r="M159" s="11">
        <v>-0.13869596662749098</v>
      </c>
      <c r="N159" s="11">
        <v>3.1734217301506079E-2</v>
      </c>
    </row>
    <row r="160" spans="1:14" x14ac:dyDescent="0.3">
      <c r="A160" t="s">
        <v>162</v>
      </c>
      <c r="B160">
        <v>6561556</v>
      </c>
      <c r="C160">
        <v>6992605</v>
      </c>
      <c r="D160">
        <v>7099069</v>
      </c>
      <c r="E160" s="11">
        <f t="shared" si="4"/>
        <v>6.164355057950506E-2</v>
      </c>
      <c r="F160" s="11">
        <f t="shared" si="4"/>
        <v>1.4996896071865199E-2</v>
      </c>
      <c r="G160">
        <f t="shared" si="5"/>
        <v>30</v>
      </c>
      <c r="H160">
        <f>RANK(F160,F$9:$F$393)</f>
        <v>381</v>
      </c>
      <c r="I160" s="11">
        <v>0.11698102367302106</v>
      </c>
      <c r="J160" s="11">
        <v>-7.1925367663224059E-3</v>
      </c>
      <c r="K160" s="11">
        <v>-1.2682556908071075E-3</v>
      </c>
      <c r="L160" s="11">
        <v>9.1850005976519794E-2</v>
      </c>
      <c r="M160" s="11">
        <v>-5.9441384239296027E-2</v>
      </c>
      <c r="N160" s="11">
        <v>1.5212450937892575E-2</v>
      </c>
    </row>
    <row r="161" spans="1:14" x14ac:dyDescent="0.3">
      <c r="A161" t="s">
        <v>163</v>
      </c>
      <c r="B161">
        <v>84251338</v>
      </c>
      <c r="C161">
        <v>86859955</v>
      </c>
      <c r="D161">
        <v>91454509</v>
      </c>
      <c r="E161" s="11">
        <f t="shared" si="4"/>
        <v>3.0032447058025762E-2</v>
      </c>
      <c r="F161" s="11">
        <f t="shared" si="4"/>
        <v>5.0238682053391159E-2</v>
      </c>
      <c r="G161">
        <f t="shared" si="5"/>
        <v>149</v>
      </c>
      <c r="H161">
        <f>RANK(F161,F$9:$F$393)</f>
        <v>226</v>
      </c>
      <c r="I161" s="11">
        <v>5.0973070318049069E-2</v>
      </c>
      <c r="J161" s="11">
        <v>4.39827323359663E-2</v>
      </c>
      <c r="K161" s="11">
        <v>9.2194558462308271E-2</v>
      </c>
      <c r="L161" s="11">
        <v>0.10570480993081482</v>
      </c>
      <c r="M161" s="11">
        <v>-9.8099644628437718E-2</v>
      </c>
      <c r="N161" s="11">
        <v>2.3565685395282195E-2</v>
      </c>
    </row>
    <row r="162" spans="1:14" x14ac:dyDescent="0.3">
      <c r="A162" t="s">
        <v>164</v>
      </c>
      <c r="B162">
        <v>7848066</v>
      </c>
      <c r="C162">
        <v>7916308</v>
      </c>
      <c r="D162">
        <v>8320831</v>
      </c>
      <c r="E162" s="11">
        <f t="shared" si="4"/>
        <v>8.6204326562331832E-3</v>
      </c>
      <c r="F162" s="11">
        <f t="shared" si="4"/>
        <v>4.8615697158132402E-2</v>
      </c>
      <c r="G162">
        <f t="shared" si="5"/>
        <v>289</v>
      </c>
      <c r="H162">
        <f>RANK(F162,F$9:$F$393)</f>
        <v>250</v>
      </c>
      <c r="I162" s="11">
        <v>4.8871185231159339E-2</v>
      </c>
      <c r="J162" s="11">
        <v>3.1319864945906967E-2</v>
      </c>
      <c r="K162" s="11">
        <v>6.1111855459220189E-2</v>
      </c>
      <c r="L162" s="11">
        <v>9.3931751271589425E-2</v>
      </c>
      <c r="M162" s="11">
        <v>-0.11875758013030958</v>
      </c>
      <c r="N162" s="11">
        <v>5.3747483495367648E-2</v>
      </c>
    </row>
    <row r="163" spans="1:14" x14ac:dyDescent="0.3">
      <c r="A163" t="s">
        <v>165</v>
      </c>
      <c r="B163">
        <v>17882110</v>
      </c>
      <c r="C163">
        <v>18461893</v>
      </c>
      <c r="D163">
        <v>19320490</v>
      </c>
      <c r="E163" s="11">
        <f t="shared" si="4"/>
        <v>3.1404309406408107E-2</v>
      </c>
      <c r="F163" s="11">
        <f t="shared" si="4"/>
        <v>4.4439711415186677E-2</v>
      </c>
      <c r="G163">
        <f t="shared" si="5"/>
        <v>139</v>
      </c>
      <c r="H163">
        <f>RANK(F163,F$9:$F$393)</f>
        <v>307</v>
      </c>
      <c r="I163" s="11">
        <v>7.8233441623241209E-2</v>
      </c>
      <c r="J163" s="11">
        <v>2.7587562673961306E-2</v>
      </c>
      <c r="K163" s="11">
        <v>5.9290079589921094E-2</v>
      </c>
      <c r="L163" s="11">
        <v>0.10093481286698565</v>
      </c>
      <c r="M163" s="11">
        <v>-7.8258034206091259E-2</v>
      </c>
      <c r="N163" s="11">
        <v>4.5155546024910356E-2</v>
      </c>
    </row>
    <row r="164" spans="1:14" x14ac:dyDescent="0.3">
      <c r="A164" t="s">
        <v>166</v>
      </c>
      <c r="B164">
        <v>15032258</v>
      </c>
      <c r="C164">
        <v>16210569</v>
      </c>
      <c r="D164">
        <v>17589619</v>
      </c>
      <c r="E164" s="11">
        <f t="shared" si="4"/>
        <v>7.2687824838227458E-2</v>
      </c>
      <c r="F164" s="11">
        <f t="shared" si="4"/>
        <v>7.8401357073169128E-2</v>
      </c>
      <c r="G164">
        <f t="shared" si="5"/>
        <v>15</v>
      </c>
      <c r="H164">
        <f>RANK(F164,F$9:$F$393)</f>
        <v>15</v>
      </c>
      <c r="I164" s="11">
        <v>6.2237841809714485E-2</v>
      </c>
      <c r="J164" s="11">
        <v>5.838408516415098E-2</v>
      </c>
      <c r="K164" s="11">
        <v>0.13286753606831203</v>
      </c>
      <c r="L164" s="11">
        <v>9.9715592940911563E-2</v>
      </c>
      <c r="M164" s="11">
        <v>-2.2258735024422962E-2</v>
      </c>
      <c r="N164" s="11">
        <v>7.5086403842774291E-2</v>
      </c>
    </row>
    <row r="165" spans="1:14" x14ac:dyDescent="0.3">
      <c r="A165" t="s">
        <v>167</v>
      </c>
      <c r="B165">
        <v>3424897</v>
      </c>
      <c r="C165">
        <v>3447763</v>
      </c>
      <c r="D165">
        <v>3659638</v>
      </c>
      <c r="E165" s="11">
        <f t="shared" si="4"/>
        <v>6.6321263961589003E-3</v>
      </c>
      <c r="F165" s="11">
        <f t="shared" si="4"/>
        <v>5.7895070496043595E-2</v>
      </c>
      <c r="G165">
        <f t="shared" si="5"/>
        <v>295</v>
      </c>
      <c r="H165">
        <f>RANK(F165,F$9:$F$393)</f>
        <v>129</v>
      </c>
      <c r="I165" s="11">
        <v>6.6171933314798648E-2</v>
      </c>
      <c r="J165" s="11">
        <v>7.2081024176568809E-2</v>
      </c>
      <c r="K165" s="11">
        <v>2.4522455997828808E-2</v>
      </c>
      <c r="L165" s="11">
        <v>5.5996409737040752E-2</v>
      </c>
      <c r="M165" s="11">
        <v>-0.11965518541118896</v>
      </c>
      <c r="N165" s="11">
        <v>3.0025246661363716E-2</v>
      </c>
    </row>
    <row r="166" spans="1:14" x14ac:dyDescent="0.3">
      <c r="A166" t="s">
        <v>168</v>
      </c>
      <c r="B166">
        <v>7184302</v>
      </c>
      <c r="C166">
        <v>7296811</v>
      </c>
      <c r="D166">
        <v>7864325</v>
      </c>
      <c r="E166" s="11">
        <f t="shared" si="4"/>
        <v>1.5418927528751944E-2</v>
      </c>
      <c r="F166" s="11">
        <f t="shared" si="4"/>
        <v>7.2163090920072601E-2</v>
      </c>
      <c r="G166">
        <f t="shared" si="5"/>
        <v>251</v>
      </c>
      <c r="H166">
        <f>RANK(F166,F$9:$F$393)</f>
        <v>32</v>
      </c>
      <c r="I166" s="11">
        <v>7.5540346418617552E-2</v>
      </c>
      <c r="J166" s="11">
        <v>4.565943689020114E-2</v>
      </c>
      <c r="K166" s="11">
        <v>-1.7493169339766749E-2</v>
      </c>
      <c r="L166" s="11">
        <v>0.11834536335987246</v>
      </c>
      <c r="M166" s="11">
        <v>-1.9716017182120363E-2</v>
      </c>
      <c r="N166" s="11">
        <v>6.8777381601164173E-2</v>
      </c>
    </row>
    <row r="167" spans="1:14" x14ac:dyDescent="0.3">
      <c r="A167" t="s">
        <v>169</v>
      </c>
      <c r="B167">
        <v>4840744</v>
      </c>
      <c r="C167">
        <v>4963172</v>
      </c>
      <c r="D167">
        <v>5239294</v>
      </c>
      <c r="E167" s="11">
        <f t="shared" si="4"/>
        <v>2.4667289386706728E-2</v>
      </c>
      <c r="F167" s="11">
        <f t="shared" si="4"/>
        <v>5.2702138875963062E-2</v>
      </c>
      <c r="G167">
        <f t="shared" si="5"/>
        <v>188</v>
      </c>
      <c r="H167">
        <f>RANK(F167,F$9:$F$393)</f>
        <v>197</v>
      </c>
      <c r="I167" s="11">
        <v>2.6192662255338537E-2</v>
      </c>
      <c r="J167" s="11">
        <v>5.4535208481374761E-2</v>
      </c>
      <c r="K167" s="11">
        <v>0.11056699360677585</v>
      </c>
      <c r="L167" s="11">
        <v>0.10452472285557371</v>
      </c>
      <c r="M167" s="11">
        <v>-3.0469523495953027E-2</v>
      </c>
      <c r="N167" s="11">
        <v>1.4974257890952015E-2</v>
      </c>
    </row>
    <row r="168" spans="1:14" x14ac:dyDescent="0.3">
      <c r="A168" t="s">
        <v>170</v>
      </c>
      <c r="B168">
        <v>10336935</v>
      </c>
      <c r="C168">
        <v>10346719</v>
      </c>
      <c r="D168">
        <v>11057411</v>
      </c>
      <c r="E168" s="11">
        <f t="shared" si="4"/>
        <v>9.4561377379631163E-4</v>
      </c>
      <c r="F168" s="11">
        <f t="shared" si="4"/>
        <v>6.4272911624610865E-2</v>
      </c>
      <c r="G168">
        <f t="shared" si="5"/>
        <v>319</v>
      </c>
      <c r="H168">
        <f>RANK(F168,F$9:$F$393)</f>
        <v>77</v>
      </c>
      <c r="I168" s="11">
        <v>4.1118535448936767E-2</v>
      </c>
      <c r="J168" s="11">
        <v>7.5114823976376796E-2</v>
      </c>
      <c r="K168" s="11">
        <v>4.3985671495869086E-2</v>
      </c>
      <c r="L168" s="11">
        <v>0.10238616989074276</v>
      </c>
      <c r="M168" s="11">
        <v>-0.10892104822914166</v>
      </c>
      <c r="N168" s="11">
        <v>1.4441646502382978E-2</v>
      </c>
    </row>
    <row r="169" spans="1:14" x14ac:dyDescent="0.3">
      <c r="A169" t="s">
        <v>171</v>
      </c>
      <c r="B169">
        <v>470542275</v>
      </c>
      <c r="C169">
        <v>505196764</v>
      </c>
      <c r="D169">
        <v>542045883</v>
      </c>
      <c r="E169" s="11">
        <f t="shared" si="4"/>
        <v>6.8596023311028181E-2</v>
      </c>
      <c r="F169" s="11">
        <f t="shared" si="4"/>
        <v>6.7981549451229764E-2</v>
      </c>
      <c r="G169">
        <f t="shared" si="5"/>
        <v>20</v>
      </c>
      <c r="H169">
        <f>RANK(F169,F$9:$F$393)</f>
        <v>50</v>
      </c>
      <c r="I169" s="11">
        <v>0.11393112316892225</v>
      </c>
      <c r="J169" s="11">
        <v>6.1496830266151957E-2</v>
      </c>
      <c r="K169" s="11">
        <v>9.6292350599663762E-2</v>
      </c>
      <c r="L169" s="11">
        <v>9.6648032630003738E-2</v>
      </c>
      <c r="M169" s="11">
        <v>-0.20512349134591357</v>
      </c>
      <c r="N169" s="11">
        <v>5.8155155538893014E-2</v>
      </c>
    </row>
    <row r="170" spans="1:14" x14ac:dyDescent="0.3">
      <c r="A170" t="s">
        <v>172</v>
      </c>
      <c r="B170">
        <v>16928673</v>
      </c>
      <c r="C170">
        <v>17088744</v>
      </c>
      <c r="D170">
        <v>18065918</v>
      </c>
      <c r="E170" s="11">
        <f t="shared" si="4"/>
        <v>9.3670430079589237E-3</v>
      </c>
      <c r="F170" s="11">
        <f t="shared" si="4"/>
        <v>5.4089363186526143E-2</v>
      </c>
      <c r="G170">
        <f t="shared" si="5"/>
        <v>283</v>
      </c>
      <c r="H170">
        <f>RANK(F170,F$9:$F$393)</f>
        <v>177</v>
      </c>
      <c r="I170" s="11">
        <v>4.9128209557626215E-2</v>
      </c>
      <c r="J170" s="11">
        <v>6.686874834191596E-2</v>
      </c>
      <c r="K170" s="11">
        <v>6.3218551543039292E-2</v>
      </c>
      <c r="L170" s="11">
        <v>8.077767652773192E-2</v>
      </c>
      <c r="M170" s="11">
        <v>-8.007261475991459E-2</v>
      </c>
      <c r="N170" s="11">
        <v>1.9683387495921779E-2</v>
      </c>
    </row>
    <row r="171" spans="1:14" x14ac:dyDescent="0.3">
      <c r="A171" t="s">
        <v>173</v>
      </c>
      <c r="B171">
        <v>29709189</v>
      </c>
      <c r="C171">
        <v>31221705</v>
      </c>
      <c r="D171">
        <v>33791071</v>
      </c>
      <c r="E171" s="11">
        <f t="shared" si="4"/>
        <v>4.8444375475330384E-2</v>
      </c>
      <c r="F171" s="11">
        <f t="shared" si="4"/>
        <v>7.603683233360671E-2</v>
      </c>
      <c r="G171">
        <f t="shared" si="5"/>
        <v>64</v>
      </c>
      <c r="H171">
        <f>RANK(F171,F$9:$F$393)</f>
        <v>21</v>
      </c>
      <c r="I171" s="11">
        <v>6.8312451467898869E-2</v>
      </c>
      <c r="J171" s="11">
        <v>7.9624270656000626E-2</v>
      </c>
      <c r="K171" s="11">
        <v>9.3917171694883464E-2</v>
      </c>
      <c r="L171" s="11">
        <v>9.752101030846981E-2</v>
      </c>
      <c r="M171" s="11">
        <v>-6.8994815863074405E-2</v>
      </c>
      <c r="N171" s="11">
        <v>3.8886138491022397E-2</v>
      </c>
    </row>
    <row r="172" spans="1:14" x14ac:dyDescent="0.3">
      <c r="A172" t="s">
        <v>174</v>
      </c>
      <c r="B172">
        <v>9664773</v>
      </c>
      <c r="C172">
        <v>9181112</v>
      </c>
      <c r="D172">
        <v>9675579</v>
      </c>
      <c r="E172" s="11">
        <f t="shared" si="4"/>
        <v>-5.2680002160958278E-2</v>
      </c>
      <c r="F172" s="11">
        <f t="shared" si="4"/>
        <v>5.1104641903084044E-2</v>
      </c>
      <c r="G172">
        <f t="shared" si="5"/>
        <v>384</v>
      </c>
      <c r="H172">
        <f>RANK(F172,F$9:$F$393)</f>
        <v>214</v>
      </c>
      <c r="I172" s="11">
        <v>-5.3960600095647598E-3</v>
      </c>
      <c r="J172" s="11">
        <v>5.4748733120821499E-2</v>
      </c>
      <c r="K172" s="11">
        <v>-0.26001747459755836</v>
      </c>
      <c r="L172" s="11">
        <v>0.11176276272058881</v>
      </c>
      <c r="M172" s="11">
        <v>-4.1587819034745968E-2</v>
      </c>
      <c r="N172" s="11">
        <v>-1.9747701082191163E-2</v>
      </c>
    </row>
    <row r="173" spans="1:14" x14ac:dyDescent="0.3">
      <c r="A173" t="s">
        <v>175</v>
      </c>
      <c r="B173">
        <v>142909397</v>
      </c>
      <c r="C173">
        <v>149010134</v>
      </c>
      <c r="D173">
        <v>156642906</v>
      </c>
      <c r="E173" s="11">
        <f t="shared" si="4"/>
        <v>4.0941759034992885E-2</v>
      </c>
      <c r="F173" s="11">
        <f t="shared" si="4"/>
        <v>4.8727211432096386E-2</v>
      </c>
      <c r="G173">
        <f t="shared" si="5"/>
        <v>91</v>
      </c>
      <c r="H173">
        <f>RANK(F173,F$9:$F$393)</f>
        <v>247</v>
      </c>
      <c r="I173" s="11">
        <v>6.4290052909043272E-2</v>
      </c>
      <c r="J173" s="11">
        <v>4.8818359642063915E-2</v>
      </c>
      <c r="K173" s="11">
        <v>8.5099019374330356E-2</v>
      </c>
      <c r="L173" s="11">
        <v>9.5994297774334658E-2</v>
      </c>
      <c r="M173" s="11">
        <v>-0.10091766203883271</v>
      </c>
      <c r="N173" s="11">
        <v>-2.1144167772054797E-3</v>
      </c>
    </row>
    <row r="174" spans="1:14" x14ac:dyDescent="0.3">
      <c r="A174" t="s">
        <v>176</v>
      </c>
      <c r="B174">
        <v>11055863</v>
      </c>
      <c r="C174">
        <v>11426613</v>
      </c>
      <c r="D174">
        <v>11807120</v>
      </c>
      <c r="E174" s="11">
        <f t="shared" si="4"/>
        <v>3.2446185059387241E-2</v>
      </c>
      <c r="F174" s="11">
        <f t="shared" si="4"/>
        <v>3.2226910542113574E-2</v>
      </c>
      <c r="G174">
        <f t="shared" si="5"/>
        <v>130</v>
      </c>
      <c r="H174">
        <f>RANK(F174,F$9:$F$393)</f>
        <v>365</v>
      </c>
      <c r="I174" s="11">
        <v>5.9459686398359544E-2</v>
      </c>
      <c r="J174" s="11">
        <v>1.737055205465993E-2</v>
      </c>
      <c r="K174" s="11">
        <v>1.8582086676559709E-2</v>
      </c>
      <c r="L174" s="11">
        <v>8.7364537508563128E-2</v>
      </c>
      <c r="M174" s="11">
        <v>-6.5174839650412028E-2</v>
      </c>
      <c r="N174" s="11">
        <v>5.479684297525665E-3</v>
      </c>
    </row>
    <row r="175" spans="1:14" x14ac:dyDescent="0.3">
      <c r="A175" t="s">
        <v>177</v>
      </c>
      <c r="B175">
        <v>5320630</v>
      </c>
      <c r="C175">
        <v>5380635</v>
      </c>
      <c r="D175">
        <v>5608577</v>
      </c>
      <c r="E175" s="11">
        <f t="shared" si="4"/>
        <v>1.1152029453772649E-2</v>
      </c>
      <c r="F175" s="11">
        <f t="shared" si="4"/>
        <v>4.0641681481773363E-2</v>
      </c>
      <c r="G175">
        <f t="shared" si="5"/>
        <v>274</v>
      </c>
      <c r="H175">
        <f>RANK(F175,F$9:$F$393)</f>
        <v>335</v>
      </c>
      <c r="I175" s="11">
        <v>4.446606769005549E-2</v>
      </c>
      <c r="J175" s="11">
        <v>2.4590760703633245E-2</v>
      </c>
      <c r="K175" s="11">
        <v>7.0696379306901605E-2</v>
      </c>
      <c r="L175" s="11">
        <v>0.10177843835686647</v>
      </c>
      <c r="M175" s="11">
        <v>-0.16102291016750453</v>
      </c>
      <c r="N175" s="11">
        <v>2.4261148330646482E-2</v>
      </c>
    </row>
    <row r="176" spans="1:14" x14ac:dyDescent="0.3">
      <c r="A176" t="s">
        <v>178</v>
      </c>
      <c r="B176">
        <v>7540996</v>
      </c>
      <c r="C176">
        <v>7435340</v>
      </c>
      <c r="D176">
        <v>7782809</v>
      </c>
      <c r="E176" s="11">
        <f t="shared" si="4"/>
        <v>-1.4209975602998652E-2</v>
      </c>
      <c r="F176" s="11">
        <f t="shared" si="4"/>
        <v>4.4645705682871059E-2</v>
      </c>
      <c r="G176">
        <f t="shared" si="5"/>
        <v>359</v>
      </c>
      <c r="H176">
        <f>RANK(F176,F$9:$F$393)</f>
        <v>300</v>
      </c>
      <c r="I176" s="11">
        <v>3.962437874271086E-2</v>
      </c>
      <c r="J176" s="11">
        <v>3.903183687019178E-2</v>
      </c>
      <c r="K176" s="11">
        <v>3.0820575671313698E-2</v>
      </c>
      <c r="L176" s="11">
        <v>0.10113766462511509</v>
      </c>
      <c r="M176" s="11">
        <v>-0.14544434889539717</v>
      </c>
      <c r="N176" s="11">
        <v>2.3344945154055712E-2</v>
      </c>
    </row>
    <row r="177" spans="1:14" x14ac:dyDescent="0.3">
      <c r="A177" t="s">
        <v>179</v>
      </c>
      <c r="B177">
        <v>31320447</v>
      </c>
      <c r="C177">
        <v>31903559</v>
      </c>
      <c r="D177">
        <v>33859864</v>
      </c>
      <c r="E177" s="11">
        <f t="shared" si="4"/>
        <v>1.8277333886166116E-2</v>
      </c>
      <c r="F177" s="11">
        <f t="shared" si="4"/>
        <v>5.7776516763327818E-2</v>
      </c>
      <c r="G177">
        <f t="shared" si="5"/>
        <v>235</v>
      </c>
      <c r="H177">
        <f>RANK(F177,F$9:$F$393)</f>
        <v>131</v>
      </c>
      <c r="I177" s="11">
        <v>4.9934290808834145E-2</v>
      </c>
      <c r="J177" s="11">
        <v>5.1802882358500023E-2</v>
      </c>
      <c r="K177" s="11">
        <v>9.0351760882702498E-2</v>
      </c>
      <c r="L177" s="11">
        <v>8.7799377349195878E-2</v>
      </c>
      <c r="M177" s="11">
        <v>-0.12605981338937189</v>
      </c>
      <c r="N177" s="11">
        <v>4.6121495594640634E-2</v>
      </c>
    </row>
    <row r="178" spans="1:14" x14ac:dyDescent="0.3">
      <c r="A178" t="s">
        <v>180</v>
      </c>
      <c r="B178">
        <v>8909006</v>
      </c>
      <c r="C178">
        <v>8940761</v>
      </c>
      <c r="D178">
        <v>9504615</v>
      </c>
      <c r="E178" s="11">
        <f t="shared" si="4"/>
        <v>3.5517110903646792E-3</v>
      </c>
      <c r="F178" s="11">
        <f t="shared" si="4"/>
        <v>5.9324233543389185E-2</v>
      </c>
      <c r="G178">
        <f t="shared" si="5"/>
        <v>309</v>
      </c>
      <c r="H178">
        <f>RANK(F178,F$9:$F$393)</f>
        <v>112</v>
      </c>
      <c r="I178" s="11">
        <v>3.8851602441386454E-2</v>
      </c>
      <c r="J178" s="11">
        <v>6.5013115492847023E-2</v>
      </c>
      <c r="K178" s="11">
        <v>1.1550615267933911E-2</v>
      </c>
      <c r="L178" s="11">
        <v>0.10954642657270354</v>
      </c>
      <c r="M178" s="11">
        <v>-7.4296618323848346E-2</v>
      </c>
      <c r="N178" s="11">
        <v>2.3140423680043536E-2</v>
      </c>
    </row>
    <row r="179" spans="1:14" x14ac:dyDescent="0.3">
      <c r="A179" t="s">
        <v>181</v>
      </c>
      <c r="B179">
        <v>98938678</v>
      </c>
      <c r="C179">
        <v>104111850</v>
      </c>
      <c r="D179">
        <v>111916291</v>
      </c>
      <c r="E179" s="11">
        <f t="shared" si="4"/>
        <v>4.9688599328510635E-2</v>
      </c>
      <c r="F179" s="11">
        <f t="shared" si="4"/>
        <v>6.9734628714598845E-2</v>
      </c>
      <c r="G179">
        <f t="shared" si="5"/>
        <v>57</v>
      </c>
      <c r="H179">
        <f>RANK(F179,F$9:$F$393)</f>
        <v>40</v>
      </c>
      <c r="I179" s="11">
        <v>8.9490258768715816E-2</v>
      </c>
      <c r="J179" s="11">
        <v>6.3537660394397538E-2</v>
      </c>
      <c r="K179" s="11">
        <v>5.4201620042299996E-2</v>
      </c>
      <c r="L179" s="11">
        <v>0.10746572923534933</v>
      </c>
      <c r="M179" s="11">
        <v>-7.9423158302691199E-2</v>
      </c>
      <c r="N179" s="11">
        <v>4.6599924257960251E-2</v>
      </c>
    </row>
    <row r="180" spans="1:14" x14ac:dyDescent="0.3">
      <c r="A180" t="s">
        <v>182</v>
      </c>
      <c r="B180">
        <v>10562190</v>
      </c>
      <c r="C180">
        <v>10821931</v>
      </c>
      <c r="D180">
        <v>11451771</v>
      </c>
      <c r="E180" s="11">
        <f t="shared" si="4"/>
        <v>2.4001354286956735E-2</v>
      </c>
      <c r="F180" s="11">
        <f t="shared" si="4"/>
        <v>5.4999353375124252E-2</v>
      </c>
      <c r="G180">
        <f t="shared" si="5"/>
        <v>198</v>
      </c>
      <c r="H180">
        <f>RANK(F180,F$9:$F$393)</f>
        <v>165</v>
      </c>
      <c r="I180" s="11">
        <v>5.3270670629712052E-2</v>
      </c>
      <c r="J180" s="11">
        <v>4.8524424382108439E-2</v>
      </c>
      <c r="K180" s="11">
        <v>6.6256453173253502E-2</v>
      </c>
      <c r="L180" s="11">
        <v>7.6782242483041135E-2</v>
      </c>
      <c r="M180" s="11">
        <v>-8.475073803980053E-2</v>
      </c>
      <c r="N180" s="11">
        <v>5.7287304757838033E-2</v>
      </c>
    </row>
    <row r="181" spans="1:14" x14ac:dyDescent="0.3">
      <c r="A181" t="s">
        <v>183</v>
      </c>
      <c r="B181">
        <v>8534420</v>
      </c>
      <c r="C181">
        <v>8819033</v>
      </c>
      <c r="D181">
        <v>9251900</v>
      </c>
      <c r="E181" s="11">
        <f t="shared" si="4"/>
        <v>3.2272585894621328E-2</v>
      </c>
      <c r="F181" s="11">
        <f t="shared" si="4"/>
        <v>4.6786822166257742E-2</v>
      </c>
      <c r="G181">
        <f t="shared" si="5"/>
        <v>133</v>
      </c>
      <c r="H181">
        <f>RANK(F181,F$9:$F$393)</f>
        <v>274</v>
      </c>
      <c r="I181" s="11">
        <v>5.0668725844070145E-2</v>
      </c>
      <c r="J181" s="11">
        <v>4.5513130877393927E-2</v>
      </c>
      <c r="K181" s="11">
        <v>0.14777396398674422</v>
      </c>
      <c r="L181" s="11">
        <v>9.5020816965755039E-2</v>
      </c>
      <c r="M181" s="11">
        <v>-0.10767996811838064</v>
      </c>
      <c r="N181" s="11">
        <v>8.5428810322498248E-3</v>
      </c>
    </row>
    <row r="182" spans="1:14" x14ac:dyDescent="0.3">
      <c r="A182" t="s">
        <v>184</v>
      </c>
      <c r="B182">
        <v>7649517</v>
      </c>
      <c r="C182">
        <v>8015981</v>
      </c>
      <c r="D182">
        <v>8571055</v>
      </c>
      <c r="E182" s="11">
        <f t="shared" si="4"/>
        <v>4.5716675226650363E-2</v>
      </c>
      <c r="F182" s="11">
        <f t="shared" si="4"/>
        <v>6.4761455853450944E-2</v>
      </c>
      <c r="G182">
        <f t="shared" si="5"/>
        <v>71</v>
      </c>
      <c r="H182">
        <f>RANK(F182,F$9:$F$393)</f>
        <v>70</v>
      </c>
      <c r="I182" s="11">
        <v>7.0332434518702455E-2</v>
      </c>
      <c r="J182" s="11">
        <v>5.7197200813321497E-2</v>
      </c>
      <c r="K182" s="11">
        <v>0.10894358424342507</v>
      </c>
      <c r="L182" s="11">
        <v>0.11350375130404271</v>
      </c>
      <c r="M182" s="11">
        <v>-7.1672974848124182E-2</v>
      </c>
      <c r="N182" s="11">
        <v>4.3871779162280175E-2</v>
      </c>
    </row>
    <row r="183" spans="1:14" x14ac:dyDescent="0.3">
      <c r="A183" t="s">
        <v>185</v>
      </c>
      <c r="B183">
        <v>10085623</v>
      </c>
      <c r="C183">
        <v>10283651</v>
      </c>
      <c r="D183">
        <v>10998869</v>
      </c>
      <c r="E183" s="11">
        <f t="shared" si="4"/>
        <v>1.9256585039690671E-2</v>
      </c>
      <c r="F183" s="11">
        <f t="shared" si="4"/>
        <v>6.5026504088738585E-2</v>
      </c>
      <c r="G183">
        <f t="shared" si="5"/>
        <v>226</v>
      </c>
      <c r="H183">
        <f>RANK(F183,F$9:$F$393)</f>
        <v>68</v>
      </c>
      <c r="I183" s="11">
        <v>4.7132079833499881E-2</v>
      </c>
      <c r="J183" s="11">
        <v>6.3802693841535682E-2</v>
      </c>
      <c r="K183" s="11">
        <v>5.0812271394207006E-2</v>
      </c>
      <c r="L183" s="11">
        <v>9.2622763618365758E-2</v>
      </c>
      <c r="M183" s="11">
        <v>-5.3348290658601923E-2</v>
      </c>
      <c r="N183" s="11">
        <v>5.3427826964701081E-2</v>
      </c>
    </row>
    <row r="184" spans="1:14" x14ac:dyDescent="0.3">
      <c r="A184" t="s">
        <v>186</v>
      </c>
      <c r="B184">
        <v>6441486</v>
      </c>
      <c r="C184">
        <v>6311010</v>
      </c>
      <c r="D184">
        <v>6655224</v>
      </c>
      <c r="E184" s="11">
        <f t="shared" si="4"/>
        <v>-2.0674345310813958E-2</v>
      </c>
      <c r="F184" s="11">
        <f t="shared" si="4"/>
        <v>5.172087370763178E-2</v>
      </c>
      <c r="G184">
        <f t="shared" si="5"/>
        <v>365</v>
      </c>
      <c r="H184">
        <f>RANK(F184,F$9:$F$393)</f>
        <v>207</v>
      </c>
      <c r="I184" s="11">
        <v>3.9319004796541941E-2</v>
      </c>
      <c r="J184" s="11">
        <v>5.2064591087949058E-2</v>
      </c>
      <c r="K184" s="11">
        <v>4.7771534449076593E-2</v>
      </c>
      <c r="L184" s="11">
        <v>9.7457572750757018E-2</v>
      </c>
      <c r="M184" s="11">
        <v>-0.12824476821238079</v>
      </c>
      <c r="N184" s="11">
        <v>3.3276601355604521E-2</v>
      </c>
    </row>
    <row r="185" spans="1:14" x14ac:dyDescent="0.3">
      <c r="A185" t="s">
        <v>187</v>
      </c>
      <c r="B185">
        <v>6231571</v>
      </c>
      <c r="C185">
        <v>6388699</v>
      </c>
      <c r="D185">
        <v>6703992</v>
      </c>
      <c r="E185" s="11">
        <f t="shared" si="4"/>
        <v>2.4594678822714922E-2</v>
      </c>
      <c r="F185" s="11">
        <f t="shared" si="4"/>
        <v>4.7030634881425872E-2</v>
      </c>
      <c r="G185">
        <f t="shared" si="5"/>
        <v>190</v>
      </c>
      <c r="H185">
        <f>RANK(F185,F$9:$F$393)</f>
        <v>271</v>
      </c>
      <c r="I185" s="11">
        <v>4.0624054649425693E-2</v>
      </c>
      <c r="J185" s="11">
        <v>5.4521716253321348E-2</v>
      </c>
      <c r="K185" s="11">
        <v>0.11994192138360739</v>
      </c>
      <c r="L185" s="11">
        <v>0.13808990200727519</v>
      </c>
      <c r="M185" s="11">
        <v>-5.501759698276467E-2</v>
      </c>
      <c r="N185" s="11">
        <v>-2.1934216861800086E-2</v>
      </c>
    </row>
    <row r="186" spans="1:14" x14ac:dyDescent="0.3">
      <c r="A186" t="s">
        <v>188</v>
      </c>
      <c r="B186">
        <v>8066203</v>
      </c>
      <c r="C186">
        <v>8447193</v>
      </c>
      <c r="D186">
        <v>8842557</v>
      </c>
      <c r="E186" s="11">
        <f t="shared" si="4"/>
        <v>4.5102556553401819E-2</v>
      </c>
      <c r="F186" s="11">
        <f t="shared" si="4"/>
        <v>4.4711501435614157E-2</v>
      </c>
      <c r="G186">
        <f t="shared" si="5"/>
        <v>75</v>
      </c>
      <c r="H186">
        <f>RANK(F186,F$9:$F$393)</f>
        <v>299</v>
      </c>
      <c r="I186" s="11">
        <v>7.6407716751209845E-2</v>
      </c>
      <c r="J186" s="11">
        <v>3.1537885106528149E-2</v>
      </c>
      <c r="K186" s="11">
        <v>0.14348169246079406</v>
      </c>
      <c r="L186" s="11">
        <v>9.1027243293150817E-2</v>
      </c>
      <c r="M186" s="11">
        <v>-8.4038591123495238E-2</v>
      </c>
      <c r="N186" s="11">
        <v>4.4873166378784003E-2</v>
      </c>
    </row>
    <row r="187" spans="1:14" x14ac:dyDescent="0.3">
      <c r="A187" t="s">
        <v>189</v>
      </c>
      <c r="B187">
        <v>9878582</v>
      </c>
      <c r="C187">
        <v>9948902</v>
      </c>
      <c r="D187">
        <v>10318329</v>
      </c>
      <c r="E187" s="11">
        <f t="shared" si="4"/>
        <v>7.0681166625221553E-3</v>
      </c>
      <c r="F187" s="11">
        <f t="shared" si="4"/>
        <v>3.5802987092192928E-2</v>
      </c>
      <c r="G187">
        <f t="shared" si="5"/>
        <v>293</v>
      </c>
      <c r="H187">
        <f>RANK(F187,F$9:$F$393)</f>
        <v>354</v>
      </c>
      <c r="I187" s="11">
        <v>5.2835160323354613E-2</v>
      </c>
      <c r="J187" s="11">
        <v>3.1526779000590067E-2</v>
      </c>
      <c r="K187" s="11">
        <v>8.8360462450149224E-2</v>
      </c>
      <c r="L187" s="11">
        <v>8.6131633881376776E-2</v>
      </c>
      <c r="M187" s="11">
        <v>-0.21993831333446004</v>
      </c>
      <c r="N187" s="11">
        <v>-1.0350388933486179E-2</v>
      </c>
    </row>
    <row r="188" spans="1:14" x14ac:dyDescent="0.3">
      <c r="A188" t="s">
        <v>190</v>
      </c>
      <c r="B188">
        <v>15421995</v>
      </c>
      <c r="C188">
        <v>15888877</v>
      </c>
      <c r="D188">
        <v>16694628</v>
      </c>
      <c r="E188" s="11">
        <f t="shared" si="4"/>
        <v>2.9384203804963687E-2</v>
      </c>
      <c r="F188" s="11">
        <f t="shared" si="4"/>
        <v>4.8264088304333583E-2</v>
      </c>
      <c r="G188">
        <f t="shared" si="5"/>
        <v>154</v>
      </c>
      <c r="H188">
        <f>RANK(F188,F$9:$F$393)</f>
        <v>254</v>
      </c>
      <c r="I188" s="11">
        <v>5.8318705569245809E-2</v>
      </c>
      <c r="J188" s="11">
        <v>3.7866564795844188E-2</v>
      </c>
      <c r="K188" s="11">
        <v>0.11439358970162176</v>
      </c>
      <c r="L188" s="11">
        <v>0.10191787664504826</v>
      </c>
      <c r="M188" s="11">
        <v>-0.15690371484569945</v>
      </c>
      <c r="N188" s="11">
        <v>1.695427258927806E-2</v>
      </c>
    </row>
    <row r="189" spans="1:14" x14ac:dyDescent="0.3">
      <c r="A189" t="s">
        <v>191</v>
      </c>
      <c r="B189">
        <v>5494851</v>
      </c>
      <c r="C189">
        <v>5430049</v>
      </c>
      <c r="D189">
        <v>5688805</v>
      </c>
      <c r="E189" s="11">
        <f t="shared" si="4"/>
        <v>-1.1933962290211377E-2</v>
      </c>
      <c r="F189" s="11">
        <f t="shared" si="4"/>
        <v>4.5485123852900565E-2</v>
      </c>
      <c r="G189">
        <f t="shared" si="5"/>
        <v>355</v>
      </c>
      <c r="H189">
        <f>RANK(F189,F$9:$F$393)</f>
        <v>290</v>
      </c>
      <c r="I189" s="11">
        <v>2.9241652599571684E-2</v>
      </c>
      <c r="J189" s="11">
        <v>3.3623914376461964E-2</v>
      </c>
      <c r="K189" s="11">
        <v>8.064664094169452E-2</v>
      </c>
      <c r="L189" s="11">
        <v>0.10580466377760089</v>
      </c>
      <c r="M189" s="11">
        <v>-0.14896823445208104</v>
      </c>
      <c r="N189" s="11">
        <v>4.0976668232262384E-2</v>
      </c>
    </row>
    <row r="190" spans="1:14" x14ac:dyDescent="0.3">
      <c r="A190" t="s">
        <v>192</v>
      </c>
      <c r="B190">
        <v>134451379</v>
      </c>
      <c r="C190">
        <v>146380132</v>
      </c>
      <c r="D190">
        <v>155193920</v>
      </c>
      <c r="E190" s="11">
        <f t="shared" si="4"/>
        <v>8.1491612536597521E-2</v>
      </c>
      <c r="F190" s="11">
        <f t="shared" si="4"/>
        <v>5.6792095979017736E-2</v>
      </c>
      <c r="G190">
        <f t="shared" si="5"/>
        <v>7</v>
      </c>
      <c r="H190">
        <f>RANK(F190,F$9:$F$393)</f>
        <v>144</v>
      </c>
      <c r="I190" s="11">
        <v>0.10808591685745383</v>
      </c>
      <c r="J190" s="11">
        <v>5.1327624842220615E-2</v>
      </c>
      <c r="K190" s="11">
        <v>0.14591586984556468</v>
      </c>
      <c r="L190" s="11">
        <v>9.2936400025976237E-2</v>
      </c>
      <c r="M190" s="11">
        <v>-9.7928370984249877E-2</v>
      </c>
      <c r="N190" s="11">
        <v>3.6107749043469868E-2</v>
      </c>
    </row>
    <row r="191" spans="1:14" x14ac:dyDescent="0.3">
      <c r="A191" t="s">
        <v>193</v>
      </c>
      <c r="B191">
        <v>16116823</v>
      </c>
      <c r="C191">
        <v>16137876</v>
      </c>
      <c r="D191">
        <v>17017335</v>
      </c>
      <c r="E191" s="11">
        <f t="shared" si="4"/>
        <v>1.3045706882367915E-3</v>
      </c>
      <c r="F191" s="11">
        <f t="shared" si="4"/>
        <v>5.1680183765554361E-2</v>
      </c>
      <c r="G191">
        <f t="shared" si="5"/>
        <v>318</v>
      </c>
      <c r="H191">
        <f>RANK(F191,F$9:$F$393)</f>
        <v>208</v>
      </c>
      <c r="I191" s="11">
        <v>4.5634666362205138E-2</v>
      </c>
      <c r="J191" s="11">
        <v>5.3802042875546859E-2</v>
      </c>
      <c r="K191" s="11">
        <v>2.9517697820681584E-2</v>
      </c>
      <c r="L191" s="11">
        <v>0.10985117377732175</v>
      </c>
      <c r="M191" s="11">
        <v>-0.14596841342954595</v>
      </c>
      <c r="N191" s="11">
        <v>2.8959874956875613E-3</v>
      </c>
    </row>
    <row r="192" spans="1:14" x14ac:dyDescent="0.3">
      <c r="A192" t="s">
        <v>194</v>
      </c>
      <c r="B192">
        <v>23519381</v>
      </c>
      <c r="C192">
        <v>23534407</v>
      </c>
      <c r="D192">
        <v>25213120</v>
      </c>
      <c r="E192" s="11">
        <f t="shared" si="4"/>
        <v>6.3846945453097667E-4</v>
      </c>
      <c r="F192" s="11">
        <f t="shared" si="4"/>
        <v>6.6580930880430503E-2</v>
      </c>
      <c r="G192">
        <f t="shared" si="5"/>
        <v>321</v>
      </c>
      <c r="H192">
        <f>RANK(F192,F$9:$F$393)</f>
        <v>55</v>
      </c>
      <c r="I192" s="11">
        <v>5.3026053863855151E-2</v>
      </c>
      <c r="J192" s="11">
        <v>6.4438498602277391E-2</v>
      </c>
      <c r="K192" s="11">
        <v>4.2229339788987005E-2</v>
      </c>
      <c r="L192" s="11">
        <v>7.9431481812682989E-2</v>
      </c>
      <c r="M192" s="11">
        <v>-0.15056348922820964</v>
      </c>
      <c r="N192" s="11">
        <v>6.3532643913511933E-2</v>
      </c>
    </row>
    <row r="193" spans="1:14" x14ac:dyDescent="0.3">
      <c r="A193" t="s">
        <v>195</v>
      </c>
      <c r="B193">
        <v>14659977</v>
      </c>
      <c r="C193">
        <v>15050230</v>
      </c>
      <c r="D193">
        <v>15939734</v>
      </c>
      <c r="E193" s="11">
        <f t="shared" si="4"/>
        <v>2.5930035620718089E-2</v>
      </c>
      <c r="F193" s="11">
        <f t="shared" si="4"/>
        <v>5.5804193470229801E-2</v>
      </c>
      <c r="G193">
        <f t="shared" si="5"/>
        <v>177</v>
      </c>
      <c r="H193">
        <f>RANK(F193,F$9:$F$393)</f>
        <v>153</v>
      </c>
      <c r="I193" s="11">
        <v>6.228842762668646E-2</v>
      </c>
      <c r="J193" s="11">
        <v>5.4877534897497027E-2</v>
      </c>
      <c r="K193" s="11">
        <v>3.3980877247530544E-2</v>
      </c>
      <c r="L193" s="11">
        <v>0.10209789285622839</v>
      </c>
      <c r="M193" s="11">
        <v>-4.0536949810538493E-2</v>
      </c>
      <c r="N193" s="11">
        <v>3.4524409870202825E-2</v>
      </c>
    </row>
    <row r="194" spans="1:14" x14ac:dyDescent="0.3">
      <c r="A194" t="s">
        <v>196</v>
      </c>
      <c r="B194">
        <v>11206834</v>
      </c>
      <c r="C194">
        <v>11435577</v>
      </c>
      <c r="D194">
        <v>12091164</v>
      </c>
      <c r="E194" s="11">
        <f t="shared" si="4"/>
        <v>2.0002751063632383E-2</v>
      </c>
      <c r="F194" s="11">
        <f t="shared" si="4"/>
        <v>5.422033809151873E-2</v>
      </c>
      <c r="G194">
        <f t="shared" si="5"/>
        <v>220</v>
      </c>
      <c r="H194">
        <f>RANK(F194,F$9:$F$393)</f>
        <v>173</v>
      </c>
      <c r="I194" s="11">
        <v>5.014963502069935E-2</v>
      </c>
      <c r="J194" s="11">
        <v>3.7550361846825864E-2</v>
      </c>
      <c r="K194" s="11">
        <v>9.5864903074191293E-2</v>
      </c>
      <c r="L194" s="11">
        <v>0.11913653016412017</v>
      </c>
      <c r="M194" s="11">
        <v>-0.11663046429027124</v>
      </c>
      <c r="N194" s="11">
        <v>4.0301458821751082E-2</v>
      </c>
    </row>
    <row r="195" spans="1:14" x14ac:dyDescent="0.3">
      <c r="A195" t="s">
        <v>197</v>
      </c>
      <c r="B195">
        <v>51397920</v>
      </c>
      <c r="C195">
        <v>53561774</v>
      </c>
      <c r="D195">
        <v>57292119</v>
      </c>
      <c r="E195" s="11">
        <f t="shared" si="4"/>
        <v>4.0399222027261456E-2</v>
      </c>
      <c r="F195" s="11">
        <f t="shared" si="4"/>
        <v>6.5110962294831515E-2</v>
      </c>
      <c r="G195">
        <f t="shared" si="5"/>
        <v>92</v>
      </c>
      <c r="H195">
        <f>RANK(F195,F$9:$F$393)</f>
        <v>64</v>
      </c>
      <c r="I195" s="11">
        <v>7.7027313439917464E-2</v>
      </c>
      <c r="J195" s="11">
        <v>6.4110923822613089E-2</v>
      </c>
      <c r="K195" s="11">
        <v>4.4791762968441465E-2</v>
      </c>
      <c r="L195" s="11">
        <v>0.10778751497680381</v>
      </c>
      <c r="M195" s="11">
        <v>-7.2833295910161688E-2</v>
      </c>
      <c r="N195" s="11">
        <v>3.3625879588407043E-2</v>
      </c>
    </row>
    <row r="196" spans="1:14" x14ac:dyDescent="0.3">
      <c r="A196" t="s">
        <v>198</v>
      </c>
      <c r="B196">
        <v>3976171</v>
      </c>
      <c r="C196">
        <v>4009541</v>
      </c>
      <c r="D196">
        <v>4222418</v>
      </c>
      <c r="E196" s="11">
        <f t="shared" si="4"/>
        <v>8.3226484028969903E-3</v>
      </c>
      <c r="F196" s="11">
        <f t="shared" si="4"/>
        <v>5.0415899136466359E-2</v>
      </c>
      <c r="G196">
        <f t="shared" si="5"/>
        <v>290</v>
      </c>
      <c r="H196">
        <f>RANK(F196,F$9:$F$393)</f>
        <v>221</v>
      </c>
      <c r="I196" s="11">
        <v>6.2320496135767206E-2</v>
      </c>
      <c r="J196" s="11">
        <v>6.5708384689696531E-2</v>
      </c>
      <c r="K196" s="11">
        <v>4.2232897660059436E-2</v>
      </c>
      <c r="L196" s="11">
        <v>8.5488874193372838E-2</v>
      </c>
      <c r="M196" s="11">
        <v>-9.9721470446673038E-2</v>
      </c>
      <c r="N196" s="11">
        <v>5.6357013007697597E-3</v>
      </c>
    </row>
    <row r="197" spans="1:14" x14ac:dyDescent="0.3">
      <c r="A197" t="s">
        <v>199</v>
      </c>
      <c r="B197">
        <v>8225338</v>
      </c>
      <c r="C197">
        <v>8298093</v>
      </c>
      <c r="D197">
        <v>8691400</v>
      </c>
      <c r="E197" s="11">
        <f t="shared" si="4"/>
        <v>8.767677103642969E-3</v>
      </c>
      <c r="F197" s="11">
        <f t="shared" si="4"/>
        <v>4.5252433439952139E-2</v>
      </c>
      <c r="G197">
        <f t="shared" si="5"/>
        <v>286</v>
      </c>
      <c r="H197">
        <f>RANK(F197,F$9:$F$393)</f>
        <v>292</v>
      </c>
      <c r="I197" s="11">
        <v>3.6500202471464654E-2</v>
      </c>
      <c r="J197" s="11">
        <v>3.8053249331381718E-2</v>
      </c>
      <c r="K197" s="11">
        <v>3.192971815673031E-3</v>
      </c>
      <c r="L197" s="11">
        <v>8.3469193943225398E-2</v>
      </c>
      <c r="M197" s="11">
        <v>-6.6551303158957714E-2</v>
      </c>
      <c r="N197" s="11">
        <v>2.7208379339151555E-2</v>
      </c>
    </row>
    <row r="198" spans="1:14" x14ac:dyDescent="0.3">
      <c r="A198" t="s">
        <v>200</v>
      </c>
      <c r="B198">
        <v>25738137</v>
      </c>
      <c r="C198">
        <v>26399960</v>
      </c>
      <c r="D198">
        <v>27907510</v>
      </c>
      <c r="E198" s="11">
        <f t="shared" si="4"/>
        <v>2.5069091013774265E-2</v>
      </c>
      <c r="F198" s="11">
        <f t="shared" si="4"/>
        <v>5.4019509443873709E-2</v>
      </c>
      <c r="G198">
        <f t="shared" si="5"/>
        <v>185</v>
      </c>
      <c r="H198">
        <f>RANK(F198,F$9:$F$393)</f>
        <v>179</v>
      </c>
      <c r="I198" s="11">
        <v>4.8663531839848839E-2</v>
      </c>
      <c r="J198" s="11">
        <v>5.8090389077485489E-2</v>
      </c>
      <c r="K198" s="11">
        <v>0.11067846529139583</v>
      </c>
      <c r="L198" s="11">
        <v>8.673534510899393E-2</v>
      </c>
      <c r="M198" s="11">
        <v>-9.4503526298733903E-2</v>
      </c>
      <c r="N198" s="11">
        <v>1.7082245641946572E-2</v>
      </c>
    </row>
    <row r="199" spans="1:14" x14ac:dyDescent="0.3">
      <c r="A199" t="s">
        <v>201</v>
      </c>
      <c r="B199">
        <v>10686712</v>
      </c>
      <c r="C199">
        <v>10952141</v>
      </c>
      <c r="D199">
        <v>11595499</v>
      </c>
      <c r="E199" s="11">
        <f t="shared" si="4"/>
        <v>2.4235352704096852E-2</v>
      </c>
      <c r="F199" s="11">
        <f t="shared" si="4"/>
        <v>5.5483425077264892E-2</v>
      </c>
      <c r="G199">
        <f t="shared" si="5"/>
        <v>193</v>
      </c>
      <c r="H199">
        <f>RANK(F199,F$9:$F$393)</f>
        <v>156</v>
      </c>
      <c r="I199" s="11">
        <v>6.4487359473190092E-2</v>
      </c>
      <c r="J199" s="11">
        <v>6.2082937604059522E-2</v>
      </c>
      <c r="K199" s="11">
        <v>2.2093157133902187E-2</v>
      </c>
      <c r="L199" s="11">
        <v>9.9805379509955591E-2</v>
      </c>
      <c r="M199" s="11">
        <v>-0.10139556579479576</v>
      </c>
      <c r="N199" s="11">
        <v>-9.8452485490602617E-3</v>
      </c>
    </row>
    <row r="200" spans="1:14" x14ac:dyDescent="0.3">
      <c r="A200" t="s">
        <v>202</v>
      </c>
      <c r="B200">
        <v>10870211</v>
      </c>
      <c r="C200">
        <v>10928397</v>
      </c>
      <c r="D200">
        <v>11342062</v>
      </c>
      <c r="E200" s="11">
        <f t="shared" si="4"/>
        <v>5.3242941302370332E-3</v>
      </c>
      <c r="F200" s="11">
        <f t="shared" si="4"/>
        <v>3.6471763247282546E-2</v>
      </c>
      <c r="G200">
        <f t="shared" si="5"/>
        <v>300</v>
      </c>
      <c r="H200">
        <f>RANK(F200,F$9:$F$393)</f>
        <v>349</v>
      </c>
      <c r="I200" s="11">
        <v>3.8694106860770121E-2</v>
      </c>
      <c r="J200" s="11">
        <v>3.0697200729039305E-2</v>
      </c>
      <c r="K200" s="11">
        <v>5.2948005188209926E-2</v>
      </c>
      <c r="L200" s="11">
        <v>7.5780529940210006E-2</v>
      </c>
      <c r="M200" s="11">
        <v>-0.10994474758704678</v>
      </c>
      <c r="N200" s="11">
        <v>2.333325011430196E-2</v>
      </c>
    </row>
    <row r="201" spans="1:14" x14ac:dyDescent="0.3">
      <c r="A201" t="s">
        <v>203</v>
      </c>
      <c r="B201">
        <v>9333220</v>
      </c>
      <c r="C201">
        <v>9644156</v>
      </c>
      <c r="D201">
        <v>10463198</v>
      </c>
      <c r="E201" s="11">
        <f t="shared" si="4"/>
        <v>3.2240872088755097E-2</v>
      </c>
      <c r="F201" s="11">
        <f t="shared" si="4"/>
        <v>7.8278361931027204E-2</v>
      </c>
      <c r="G201">
        <f t="shared" si="5"/>
        <v>134</v>
      </c>
      <c r="H201">
        <f>RANK(F201,F$9:$F$393)</f>
        <v>19</v>
      </c>
      <c r="I201" s="11">
        <v>8.0848620099545798E-2</v>
      </c>
      <c r="J201" s="11">
        <v>6.8444280513883057E-2</v>
      </c>
      <c r="K201" s="11">
        <v>9.6411191303978322E-2</v>
      </c>
      <c r="L201" s="11">
        <v>0.14397074351855504</v>
      </c>
      <c r="M201" s="11">
        <v>-5.8786443084922341E-2</v>
      </c>
      <c r="N201" s="11">
        <v>5.6591184774262532E-2</v>
      </c>
    </row>
    <row r="202" spans="1:14" x14ac:dyDescent="0.3">
      <c r="A202" t="s">
        <v>204</v>
      </c>
      <c r="B202">
        <v>33079857</v>
      </c>
      <c r="C202">
        <v>33981492</v>
      </c>
      <c r="D202">
        <v>36358199</v>
      </c>
      <c r="E202" s="11">
        <f t="shared" ref="E202:F265" si="6">(C202-B202)/C202</f>
        <v>2.6533119852418487E-2</v>
      </c>
      <c r="F202" s="11">
        <f t="shared" si="6"/>
        <v>6.5369216995594309E-2</v>
      </c>
      <c r="G202">
        <f t="shared" ref="G202:G265" si="7">RANK(E202,$E$9:$E$393)</f>
        <v>174</v>
      </c>
      <c r="H202">
        <f>RANK(F202,F$9:$F$393)</f>
        <v>63</v>
      </c>
      <c r="I202" s="11">
        <v>8.412292731929201E-2</v>
      </c>
      <c r="J202" s="11">
        <v>6.7078066530165875E-2</v>
      </c>
      <c r="K202" s="11">
        <v>6.6110599336889786E-2</v>
      </c>
      <c r="L202" s="11">
        <v>0.10793393589389749</v>
      </c>
      <c r="M202" s="11">
        <v>-0.1007708743109574</v>
      </c>
      <c r="N202" s="11">
        <v>3.3728152150568701E-2</v>
      </c>
    </row>
    <row r="203" spans="1:14" x14ac:dyDescent="0.3">
      <c r="A203" t="s">
        <v>205</v>
      </c>
      <c r="B203">
        <v>34093462</v>
      </c>
      <c r="C203">
        <v>35823923</v>
      </c>
      <c r="D203">
        <v>37356476</v>
      </c>
      <c r="E203" s="11">
        <f t="shared" si="6"/>
        <v>4.8304620351043069E-2</v>
      </c>
      <c r="F203" s="11">
        <f t="shared" si="6"/>
        <v>4.1025095621974622E-2</v>
      </c>
      <c r="G203">
        <f t="shared" si="7"/>
        <v>65</v>
      </c>
      <c r="H203">
        <f>RANK(F203,F$9:$F$393)</f>
        <v>333</v>
      </c>
      <c r="I203" s="11">
        <v>8.1552063252461698E-2</v>
      </c>
      <c r="J203" s="11">
        <v>3.2178908399021197E-2</v>
      </c>
      <c r="K203" s="11">
        <v>0.12737646968097588</v>
      </c>
      <c r="L203" s="11">
        <v>9.0729986181038641E-2</v>
      </c>
      <c r="M203" s="11">
        <v>-0.13662964845811323</v>
      </c>
      <c r="N203" s="11">
        <v>2.3786589700959544E-2</v>
      </c>
    </row>
    <row r="204" spans="1:14" x14ac:dyDescent="0.3">
      <c r="A204" t="s">
        <v>206</v>
      </c>
      <c r="B204">
        <v>27322973</v>
      </c>
      <c r="C204">
        <v>27619299</v>
      </c>
      <c r="D204">
        <v>29119729</v>
      </c>
      <c r="E204" s="11">
        <f t="shared" si="6"/>
        <v>1.0728947175668723E-2</v>
      </c>
      <c r="F204" s="11">
        <f t="shared" si="6"/>
        <v>5.1526235014068986E-2</v>
      </c>
      <c r="G204">
        <f t="shared" si="7"/>
        <v>278</v>
      </c>
      <c r="H204">
        <f>RANK(F204,F$9:$F$393)</f>
        <v>211</v>
      </c>
      <c r="I204" s="11">
        <v>6.7978294049112903E-2</v>
      </c>
      <c r="J204" s="11">
        <v>5.0788003598976804E-2</v>
      </c>
      <c r="K204" s="11">
        <v>4.6624920057650725E-2</v>
      </c>
      <c r="L204" s="11">
        <v>9.9414113542850541E-2</v>
      </c>
      <c r="M204" s="11">
        <v>-0.16522116926189884</v>
      </c>
      <c r="N204" s="11">
        <v>1.708629543082325E-2</v>
      </c>
    </row>
    <row r="205" spans="1:14" x14ac:dyDescent="0.3">
      <c r="A205" t="s">
        <v>207</v>
      </c>
      <c r="B205">
        <v>10971090</v>
      </c>
      <c r="C205">
        <v>10885149</v>
      </c>
      <c r="D205">
        <v>11508031</v>
      </c>
      <c r="E205" s="11">
        <f t="shared" si="6"/>
        <v>-7.8952525133096484E-3</v>
      </c>
      <c r="F205" s="11">
        <f t="shared" si="6"/>
        <v>5.4125853501784969E-2</v>
      </c>
      <c r="G205">
        <f t="shared" si="7"/>
        <v>350</v>
      </c>
      <c r="H205">
        <f>RANK(F205,F$9:$F$393)</f>
        <v>175</v>
      </c>
      <c r="I205" s="11">
        <v>7.1512662323112333E-2</v>
      </c>
      <c r="J205" s="11">
        <v>6.1079584670871497E-2</v>
      </c>
      <c r="K205" s="11">
        <v>0.10678218705988106</v>
      </c>
      <c r="L205" s="11">
        <v>8.7351829988824611E-2</v>
      </c>
      <c r="M205" s="11">
        <v>-0.25660217062428425</v>
      </c>
      <c r="N205" s="11">
        <v>1.5968560151164938E-2</v>
      </c>
    </row>
    <row r="206" spans="1:14" x14ac:dyDescent="0.3">
      <c r="A206" t="s">
        <v>208</v>
      </c>
      <c r="B206">
        <v>10132178</v>
      </c>
      <c r="C206">
        <v>10332874</v>
      </c>
      <c r="D206">
        <v>10745270</v>
      </c>
      <c r="E206" s="11">
        <f t="shared" si="6"/>
        <v>1.942305693459535E-2</v>
      </c>
      <c r="F206" s="11">
        <f t="shared" si="6"/>
        <v>3.8379305499070752E-2</v>
      </c>
      <c r="G206">
        <f t="shared" si="7"/>
        <v>224</v>
      </c>
      <c r="H206">
        <f>RANK(F206,F$9:$F$393)</f>
        <v>339</v>
      </c>
      <c r="I206" s="11">
        <v>4.2444429859506715E-2</v>
      </c>
      <c r="J206" s="11">
        <v>6.3584192114804122E-2</v>
      </c>
      <c r="K206" s="11">
        <v>8.9304345757389353E-2</v>
      </c>
      <c r="L206" s="11">
        <v>0.10436171682901781</v>
      </c>
      <c r="M206" s="11">
        <v>-4.7609781067445525E-2</v>
      </c>
      <c r="N206" s="11">
        <v>-3.9483222582239554E-2</v>
      </c>
    </row>
    <row r="207" spans="1:14" x14ac:dyDescent="0.3">
      <c r="A207" t="s">
        <v>209</v>
      </c>
      <c r="B207">
        <v>133641550</v>
      </c>
      <c r="C207">
        <v>139544808</v>
      </c>
      <c r="D207">
        <v>148996554</v>
      </c>
      <c r="E207" s="11">
        <f t="shared" si="6"/>
        <v>4.2303673526857412E-2</v>
      </c>
      <c r="F207" s="11">
        <f t="shared" si="6"/>
        <v>6.3436004029999243E-2</v>
      </c>
      <c r="G207">
        <f t="shared" si="7"/>
        <v>84</v>
      </c>
      <c r="H207">
        <f>RANK(F207,F$9:$F$393)</f>
        <v>84</v>
      </c>
      <c r="I207" s="11">
        <v>0.10545391572694195</v>
      </c>
      <c r="J207" s="11">
        <v>6.2384665973205709E-2</v>
      </c>
      <c r="K207" s="11">
        <v>0.10584341953688615</v>
      </c>
      <c r="L207" s="11">
        <v>9.6152054085452549E-2</v>
      </c>
      <c r="M207" s="11">
        <v>-0.23927289078282163</v>
      </c>
      <c r="N207" s="11">
        <v>2.4998703046967375E-2</v>
      </c>
    </row>
    <row r="208" spans="1:14" x14ac:dyDescent="0.3">
      <c r="A208" t="s">
        <v>210</v>
      </c>
      <c r="B208">
        <v>6216595</v>
      </c>
      <c r="C208">
        <v>6440794</v>
      </c>
      <c r="D208">
        <v>6852947</v>
      </c>
      <c r="E208" s="11">
        <f t="shared" si="6"/>
        <v>3.4809217621305698E-2</v>
      </c>
      <c r="F208" s="11">
        <f t="shared" si="6"/>
        <v>6.0142446745903626E-2</v>
      </c>
      <c r="G208">
        <f t="shared" si="7"/>
        <v>117</v>
      </c>
      <c r="H208">
        <f>RANK(F208,F$9:$F$393)</f>
        <v>101</v>
      </c>
      <c r="I208" s="11">
        <v>2.3197478092574161E-2</v>
      </c>
      <c r="J208" s="11">
        <v>5.225005951898988E-2</v>
      </c>
      <c r="K208" s="11">
        <v>0.1496811355402804</v>
      </c>
      <c r="L208" s="11">
        <v>9.977169534157361E-2</v>
      </c>
      <c r="M208" s="11">
        <v>-7.664968825483022E-2</v>
      </c>
      <c r="N208" s="11">
        <v>3.2467083555918673E-2</v>
      </c>
    </row>
    <row r="209" spans="1:14" x14ac:dyDescent="0.3">
      <c r="A209" t="s">
        <v>211</v>
      </c>
      <c r="B209">
        <v>6174718</v>
      </c>
      <c r="C209">
        <v>6197956</v>
      </c>
      <c r="D209">
        <v>6541854</v>
      </c>
      <c r="E209" s="11">
        <f t="shared" si="6"/>
        <v>3.7493005758672698E-3</v>
      </c>
      <c r="F209" s="11">
        <f t="shared" si="6"/>
        <v>5.2568889492183711E-2</v>
      </c>
      <c r="G209">
        <f t="shared" si="7"/>
        <v>308</v>
      </c>
      <c r="H209">
        <f>RANK(F209,F$9:$F$393)</f>
        <v>198</v>
      </c>
      <c r="I209" s="11">
        <v>1.3221301349129079E-2</v>
      </c>
      <c r="J209" s="11">
        <v>5.2931461844679055E-2</v>
      </c>
      <c r="K209" s="11">
        <v>6.5701551872067374E-2</v>
      </c>
      <c r="L209" s="11">
        <v>8.4173480924975549E-2</v>
      </c>
      <c r="M209" s="11">
        <v>-4.9481244083226711E-2</v>
      </c>
      <c r="N209" s="11">
        <v>3.3668613801095412E-2</v>
      </c>
    </row>
    <row r="210" spans="1:14" x14ac:dyDescent="0.3">
      <c r="A210" t="s">
        <v>212</v>
      </c>
      <c r="B210">
        <v>8059869</v>
      </c>
      <c r="C210">
        <v>8195824</v>
      </c>
      <c r="D210">
        <v>8489319</v>
      </c>
      <c r="E210" s="11">
        <f t="shared" si="6"/>
        <v>1.658832595721919E-2</v>
      </c>
      <c r="F210" s="11">
        <f t="shared" si="6"/>
        <v>3.4572266632930157E-2</v>
      </c>
      <c r="G210">
        <f t="shared" si="7"/>
        <v>245</v>
      </c>
      <c r="H210">
        <f>RANK(F210,F$9:$F$393)</f>
        <v>360</v>
      </c>
      <c r="I210" s="11">
        <v>7.2813765361473187E-2</v>
      </c>
      <c r="J210" s="11">
        <v>1.8227213611528917E-2</v>
      </c>
      <c r="K210" s="11">
        <v>3.0872784595480637E-2</v>
      </c>
      <c r="L210" s="11">
        <v>0.10180849983641144</v>
      </c>
      <c r="M210" s="11">
        <v>-0.13566876894765176</v>
      </c>
      <c r="N210" s="11">
        <v>2.8284200570278865E-2</v>
      </c>
    </row>
    <row r="211" spans="1:14" x14ac:dyDescent="0.3">
      <c r="A211" t="s">
        <v>213</v>
      </c>
      <c r="B211">
        <v>3441154</v>
      </c>
      <c r="C211">
        <v>3530356</v>
      </c>
      <c r="D211">
        <v>3722241</v>
      </c>
      <c r="E211" s="11">
        <f t="shared" si="6"/>
        <v>2.5267140197759094E-2</v>
      </c>
      <c r="F211" s="11">
        <f t="shared" si="6"/>
        <v>5.155093396693014E-2</v>
      </c>
      <c r="G211">
        <f t="shared" si="7"/>
        <v>183</v>
      </c>
      <c r="H211">
        <f>RANK(F211,F$9:$F$393)</f>
        <v>210</v>
      </c>
      <c r="I211" s="11">
        <v>7.7105132609448235E-2</v>
      </c>
      <c r="J211" s="11">
        <v>5.6560818260004579E-2</v>
      </c>
      <c r="K211" s="11">
        <v>-3.7903338038529591E-2</v>
      </c>
      <c r="L211" s="11">
        <v>8.1714714308100275E-2</v>
      </c>
      <c r="M211" s="11">
        <v>-4.0553880384128146E-2</v>
      </c>
      <c r="N211" s="11">
        <v>2.0879437400227588E-2</v>
      </c>
    </row>
    <row r="212" spans="1:14" x14ac:dyDescent="0.3">
      <c r="A212" t="s">
        <v>214</v>
      </c>
      <c r="B212">
        <v>5458491</v>
      </c>
      <c r="C212">
        <v>5784277</v>
      </c>
      <c r="D212">
        <v>6112676</v>
      </c>
      <c r="E212" s="11">
        <f t="shared" si="6"/>
        <v>5.6322683025034938E-2</v>
      </c>
      <c r="F212" s="11">
        <f t="shared" si="6"/>
        <v>5.3724260863818075E-2</v>
      </c>
      <c r="G212">
        <f t="shared" si="7"/>
        <v>40</v>
      </c>
      <c r="H212">
        <f>RANK(F212,F$9:$F$393)</f>
        <v>183</v>
      </c>
      <c r="I212" s="11">
        <v>8.8112496156247375E-2</v>
      </c>
      <c r="J212" s="11">
        <v>5.6123396933766501E-2</v>
      </c>
      <c r="K212" s="11">
        <v>0.1609162759392368</v>
      </c>
      <c r="L212" s="11">
        <v>0.13524790455631605</v>
      </c>
      <c r="M212" s="11">
        <v>-5.4760005370951055E-2</v>
      </c>
      <c r="N212" s="11">
        <v>8.4695322148257476E-3</v>
      </c>
    </row>
    <row r="213" spans="1:14" x14ac:dyDescent="0.3">
      <c r="A213" t="s">
        <v>215</v>
      </c>
      <c r="B213">
        <v>29980977</v>
      </c>
      <c r="C213">
        <v>30904198</v>
      </c>
      <c r="D213">
        <v>32773735</v>
      </c>
      <c r="E213" s="11">
        <f t="shared" si="6"/>
        <v>2.9873643703680647E-2</v>
      </c>
      <c r="F213" s="11">
        <f t="shared" si="6"/>
        <v>5.7043757752968959E-2</v>
      </c>
      <c r="G213">
        <f t="shared" si="7"/>
        <v>151</v>
      </c>
      <c r="H213">
        <f>RANK(F213,F$9:$F$393)</f>
        <v>140</v>
      </c>
      <c r="I213" s="11">
        <v>8.0751969130306356E-2</v>
      </c>
      <c r="J213" s="11">
        <v>5.5053424067049085E-2</v>
      </c>
      <c r="K213" s="11">
        <v>9.3731665825483E-3</v>
      </c>
      <c r="L213" s="11">
        <v>9.6316470864189069E-2</v>
      </c>
      <c r="M213" s="11">
        <v>-0.12104612182423785</v>
      </c>
      <c r="N213" s="11">
        <v>1.6300848635807632E-2</v>
      </c>
    </row>
    <row r="214" spans="1:14" x14ac:dyDescent="0.3">
      <c r="A214" t="s">
        <v>216</v>
      </c>
      <c r="B214">
        <v>5109427</v>
      </c>
      <c r="C214">
        <v>5151502</v>
      </c>
      <c r="D214">
        <v>5446229</v>
      </c>
      <c r="E214" s="11">
        <f t="shared" si="6"/>
        <v>8.1675208512002901E-3</v>
      </c>
      <c r="F214" s="11">
        <f t="shared" si="6"/>
        <v>5.4115792780656119E-2</v>
      </c>
      <c r="G214">
        <f t="shared" si="7"/>
        <v>291</v>
      </c>
      <c r="H214">
        <f>RANK(F214,F$9:$F$393)</f>
        <v>176</v>
      </c>
      <c r="I214" s="11">
        <v>3.4227499782969309E-2</v>
      </c>
      <c r="J214" s="11">
        <v>5.7828854456938868E-2</v>
      </c>
      <c r="K214" s="11">
        <v>0.10278563694873448</v>
      </c>
      <c r="L214" s="11">
        <v>9.8266687896438207E-2</v>
      </c>
      <c r="M214" s="11">
        <v>-9.4006611551850319E-2</v>
      </c>
      <c r="N214" s="11">
        <v>2.1772357258836132E-2</v>
      </c>
    </row>
    <row r="215" spans="1:14" x14ac:dyDescent="0.3">
      <c r="A215" t="s">
        <v>217</v>
      </c>
      <c r="B215">
        <v>20270405</v>
      </c>
      <c r="C215">
        <v>21332995</v>
      </c>
      <c r="D215">
        <v>22857917</v>
      </c>
      <c r="E215" s="11">
        <f t="shared" si="6"/>
        <v>4.9809696200650684E-2</v>
      </c>
      <c r="F215" s="11">
        <f t="shared" si="6"/>
        <v>6.6713078011439095E-2</v>
      </c>
      <c r="G215">
        <f t="shared" si="7"/>
        <v>55</v>
      </c>
      <c r="H215">
        <f>RANK(F215,F$9:$F$393)</f>
        <v>54</v>
      </c>
      <c r="I215" s="11">
        <v>6.0553272285761718E-2</v>
      </c>
      <c r="J215" s="11">
        <v>6.4019506818738553E-2</v>
      </c>
      <c r="K215" s="11">
        <v>0.11250854911907072</v>
      </c>
      <c r="L215" s="11">
        <v>0.10281266041382529</v>
      </c>
      <c r="M215" s="11">
        <v>-8.0186292734293924E-2</v>
      </c>
      <c r="N215" s="11">
        <v>1.9368969023340041E-2</v>
      </c>
    </row>
    <row r="216" spans="1:14" x14ac:dyDescent="0.3">
      <c r="A216" t="s">
        <v>218</v>
      </c>
      <c r="B216">
        <v>41649240</v>
      </c>
      <c r="C216">
        <v>42737344</v>
      </c>
      <c r="D216">
        <v>45432425</v>
      </c>
      <c r="E216" s="11">
        <f t="shared" si="6"/>
        <v>2.546026257504444E-2</v>
      </c>
      <c r="F216" s="11">
        <f t="shared" si="6"/>
        <v>5.9320650394514493E-2</v>
      </c>
      <c r="G216">
        <f t="shared" si="7"/>
        <v>181</v>
      </c>
      <c r="H216">
        <f>RANK(F216,F$9:$F$393)</f>
        <v>113</v>
      </c>
      <c r="I216" s="11">
        <v>6.0097217161691183E-2</v>
      </c>
      <c r="J216" s="11">
        <v>6.264844458381684E-2</v>
      </c>
      <c r="K216" s="11">
        <v>2.7348856670500132E-2</v>
      </c>
      <c r="L216" s="11">
        <v>0.11269449085524692</v>
      </c>
      <c r="M216" s="11">
        <v>-6.2822121587569696E-2</v>
      </c>
      <c r="N216" s="11">
        <v>-2.0121716558322222E-4</v>
      </c>
    </row>
    <row r="217" spans="1:14" x14ac:dyDescent="0.3">
      <c r="A217" t="s">
        <v>219</v>
      </c>
      <c r="B217">
        <v>7433644</v>
      </c>
      <c r="C217">
        <v>7542636</v>
      </c>
      <c r="D217">
        <v>7916270</v>
      </c>
      <c r="E217" s="11">
        <f t="shared" si="6"/>
        <v>1.445012062096063E-2</v>
      </c>
      <c r="F217" s="11">
        <f t="shared" si="6"/>
        <v>4.7198238564374384E-2</v>
      </c>
      <c r="G217">
        <f t="shared" si="7"/>
        <v>256</v>
      </c>
      <c r="H217">
        <f>RANK(F217,F$9:$F$393)</f>
        <v>270</v>
      </c>
      <c r="I217" s="11">
        <v>4.311463527900386E-2</v>
      </c>
      <c r="J217" s="11">
        <v>4.2211971605576347E-2</v>
      </c>
      <c r="K217" s="11">
        <v>5.5888586557360993E-4</v>
      </c>
      <c r="L217" s="11">
        <v>0.11918100832435344</v>
      </c>
      <c r="M217" s="11">
        <v>-7.8797599215955222E-2</v>
      </c>
      <c r="N217" s="11">
        <v>-2.662635616950387E-2</v>
      </c>
    </row>
    <row r="218" spans="1:14" x14ac:dyDescent="0.3">
      <c r="A218" t="s">
        <v>220</v>
      </c>
      <c r="B218">
        <v>14282752</v>
      </c>
      <c r="C218">
        <v>14803014</v>
      </c>
      <c r="D218">
        <v>15668572</v>
      </c>
      <c r="E218" s="11">
        <f t="shared" si="6"/>
        <v>3.514568046750479E-2</v>
      </c>
      <c r="F218" s="11">
        <f t="shared" si="6"/>
        <v>5.5241664652018067E-2</v>
      </c>
      <c r="G218">
        <f t="shared" si="7"/>
        <v>116</v>
      </c>
      <c r="H218">
        <f>RANK(F218,F$9:$F$393)</f>
        <v>159</v>
      </c>
      <c r="I218" s="11">
        <v>9.9744251068992956E-2</v>
      </c>
      <c r="J218" s="11">
        <v>5.207598714755006E-2</v>
      </c>
      <c r="K218" s="11">
        <v>7.1157999342712719E-2</v>
      </c>
      <c r="L218" s="11">
        <v>7.9950526768963179E-2</v>
      </c>
      <c r="M218" s="11">
        <v>-0.12416628215334222</v>
      </c>
      <c r="N218" s="11">
        <v>4.5338887776892212E-2</v>
      </c>
    </row>
    <row r="219" spans="1:14" x14ac:dyDescent="0.3">
      <c r="A219" t="s">
        <v>221</v>
      </c>
      <c r="B219">
        <v>6041087</v>
      </c>
      <c r="C219">
        <v>6189851</v>
      </c>
      <c r="D219">
        <v>6540183</v>
      </c>
      <c r="E219" s="11">
        <f t="shared" si="6"/>
        <v>2.4033534894458686E-2</v>
      </c>
      <c r="F219" s="11">
        <f t="shared" si="6"/>
        <v>5.3566085230336825E-2</v>
      </c>
      <c r="G219">
        <f t="shared" si="7"/>
        <v>197</v>
      </c>
      <c r="H219">
        <f>RANK(F219,F$9:$F$393)</f>
        <v>186</v>
      </c>
      <c r="I219" s="11">
        <v>6.9922469982847346E-2</v>
      </c>
      <c r="J219" s="11">
        <v>5.3214109117025205E-2</v>
      </c>
      <c r="K219" s="11">
        <v>8.6634015635198333E-2</v>
      </c>
      <c r="L219" s="11">
        <v>0.11895669280699574</v>
      </c>
      <c r="M219" s="11">
        <v>-0.10203828154200681</v>
      </c>
      <c r="N219" s="11">
        <v>2.0087166664496652E-2</v>
      </c>
    </row>
    <row r="220" spans="1:14" x14ac:dyDescent="0.3">
      <c r="A220" t="s">
        <v>222</v>
      </c>
      <c r="B220">
        <v>977061793</v>
      </c>
      <c r="C220">
        <v>987908883</v>
      </c>
      <c r="D220">
        <v>1035420068</v>
      </c>
      <c r="E220" s="11">
        <f t="shared" si="6"/>
        <v>1.0979848634481809E-2</v>
      </c>
      <c r="F220" s="11">
        <f t="shared" si="6"/>
        <v>4.5885903188810903E-2</v>
      </c>
      <c r="G220">
        <f t="shared" si="7"/>
        <v>275</v>
      </c>
      <c r="H220">
        <f>RANK(F220,F$9:$F$393)</f>
        <v>288</v>
      </c>
      <c r="I220" s="11">
        <v>4.294237689162797E-2</v>
      </c>
      <c r="J220" s="11">
        <v>3.2835876394886283E-2</v>
      </c>
      <c r="K220" s="11">
        <v>9.4902169346505236E-2</v>
      </c>
      <c r="L220" s="11">
        <v>9.6489880252281307E-2</v>
      </c>
      <c r="M220" s="11">
        <v>-0.19818631343647233</v>
      </c>
      <c r="N220" s="11">
        <v>2.9369758448728155E-2</v>
      </c>
    </row>
    <row r="221" spans="1:14" x14ac:dyDescent="0.3">
      <c r="A221" t="s">
        <v>223</v>
      </c>
      <c r="B221">
        <v>77654393</v>
      </c>
      <c r="C221">
        <v>79557571</v>
      </c>
      <c r="D221">
        <v>83963974</v>
      </c>
      <c r="E221" s="11">
        <f t="shared" si="6"/>
        <v>2.3922022455914346E-2</v>
      </c>
      <c r="F221" s="11">
        <f t="shared" si="6"/>
        <v>5.2479686109187733E-2</v>
      </c>
      <c r="G221">
        <f t="shared" si="7"/>
        <v>199</v>
      </c>
      <c r="H221">
        <f>RANK(F221,F$9:$F$393)</f>
        <v>200</v>
      </c>
      <c r="I221" s="11">
        <v>5.3256088248773779E-2</v>
      </c>
      <c r="J221" s="11">
        <v>4.967272132380697E-2</v>
      </c>
      <c r="K221" s="11">
        <v>6.7138038467840319E-2</v>
      </c>
      <c r="L221" s="11">
        <v>9.3281673984903057E-2</v>
      </c>
      <c r="M221" s="11">
        <v>-0.10252035972150807</v>
      </c>
      <c r="N221" s="11">
        <v>2.1352774278995984E-2</v>
      </c>
    </row>
    <row r="222" spans="1:14" x14ac:dyDescent="0.3">
      <c r="A222" t="s">
        <v>224</v>
      </c>
      <c r="B222">
        <v>16713192</v>
      </c>
      <c r="C222">
        <v>17085961</v>
      </c>
      <c r="D222">
        <v>18081216</v>
      </c>
      <c r="E222" s="11">
        <f t="shared" si="6"/>
        <v>2.1817268575059959E-2</v>
      </c>
      <c r="F222" s="11">
        <f t="shared" si="6"/>
        <v>5.504358777639734E-2</v>
      </c>
      <c r="G222">
        <f t="shared" si="7"/>
        <v>209</v>
      </c>
      <c r="H222">
        <f>RANK(F222,F$9:$F$393)</f>
        <v>164</v>
      </c>
      <c r="I222" s="11">
        <v>5.8623401707809983E-2</v>
      </c>
      <c r="J222" s="11">
        <v>4.9151650563633048E-2</v>
      </c>
      <c r="K222" s="11">
        <v>8.9027395661805078E-2</v>
      </c>
      <c r="L222" s="11">
        <v>8.7256344751191373E-2</v>
      </c>
      <c r="M222" s="11">
        <v>-0.14149287404923103</v>
      </c>
      <c r="N222" s="11">
        <v>4.2601844368941488E-2</v>
      </c>
    </row>
    <row r="223" spans="1:14" x14ac:dyDescent="0.3">
      <c r="A223" t="s">
        <v>225</v>
      </c>
      <c r="B223">
        <v>12481220</v>
      </c>
      <c r="C223">
        <v>12816882</v>
      </c>
      <c r="D223">
        <v>13558309</v>
      </c>
      <c r="E223" s="11">
        <f t="shared" si="6"/>
        <v>2.618905284452178E-2</v>
      </c>
      <c r="F223" s="11">
        <f t="shared" si="6"/>
        <v>5.4684326784409473E-2</v>
      </c>
      <c r="G223">
        <f t="shared" si="7"/>
        <v>175</v>
      </c>
      <c r="H223">
        <f>RANK(F223,F$9:$F$393)</f>
        <v>171</v>
      </c>
      <c r="I223" s="11">
        <v>4.7202306662779386E-2</v>
      </c>
      <c r="J223" s="11">
        <v>5.1881880930517509E-2</v>
      </c>
      <c r="K223" s="11">
        <v>6.8411810694454886E-2</v>
      </c>
      <c r="L223" s="11">
        <v>9.3646794008987302E-2</v>
      </c>
      <c r="M223" s="11">
        <v>-3.1998532411228672E-2</v>
      </c>
      <c r="N223" s="11">
        <v>3.760631538200198E-2</v>
      </c>
    </row>
    <row r="224" spans="1:14" x14ac:dyDescent="0.3">
      <c r="A224" t="s">
        <v>226</v>
      </c>
      <c r="B224">
        <v>11056947</v>
      </c>
      <c r="C224">
        <v>10988620</v>
      </c>
      <c r="D224">
        <v>11456409</v>
      </c>
      <c r="E224" s="11">
        <f t="shared" si="6"/>
        <v>-6.2179782356656249E-3</v>
      </c>
      <c r="F224" s="11">
        <f t="shared" si="6"/>
        <v>4.0832079231808149E-2</v>
      </c>
      <c r="G224">
        <f t="shared" si="7"/>
        <v>345</v>
      </c>
      <c r="H224">
        <f>RANK(F224,F$9:$F$393)</f>
        <v>334</v>
      </c>
      <c r="I224" s="11">
        <v>2.8499850229181434E-2</v>
      </c>
      <c r="J224" s="11">
        <v>3.0241194340916842E-2</v>
      </c>
      <c r="K224" s="11">
        <v>5.0522291769985475E-2</v>
      </c>
      <c r="L224" s="11">
        <v>8.9843143726633157E-2</v>
      </c>
      <c r="M224" s="11">
        <v>-0.10293185358316048</v>
      </c>
      <c r="N224" s="11">
        <v>3.0236275321141398E-2</v>
      </c>
    </row>
    <row r="225" spans="1:14" x14ac:dyDescent="0.3">
      <c r="A225" t="s">
        <v>227</v>
      </c>
      <c r="B225">
        <v>7609786</v>
      </c>
      <c r="C225">
        <v>7243863</v>
      </c>
      <c r="D225">
        <v>7606887</v>
      </c>
      <c r="E225" s="11">
        <f t="shared" si="6"/>
        <v>-5.0514897921178241E-2</v>
      </c>
      <c r="F225" s="11">
        <f t="shared" si="6"/>
        <v>4.7723069897055131E-2</v>
      </c>
      <c r="G225">
        <f t="shared" si="7"/>
        <v>383</v>
      </c>
      <c r="H225">
        <f>RANK(F225,F$9:$F$393)</f>
        <v>261</v>
      </c>
      <c r="I225" s="11">
        <v>1.7280975369952694E-2</v>
      </c>
      <c r="J225" s="11">
        <v>3.3916090640235923E-2</v>
      </c>
      <c r="K225" s="11">
        <v>1.8811447771612461E-3</v>
      </c>
      <c r="L225" s="11">
        <v>0.12711797017724494</v>
      </c>
      <c r="M225" s="11">
        <v>-0.25176692116484267</v>
      </c>
      <c r="N225" s="11">
        <v>4.1884633260758683E-2</v>
      </c>
    </row>
    <row r="226" spans="1:14" x14ac:dyDescent="0.3">
      <c r="A226" t="s">
        <v>228</v>
      </c>
      <c r="B226">
        <v>47987127</v>
      </c>
      <c r="C226">
        <v>49382850</v>
      </c>
      <c r="D226">
        <v>52674095</v>
      </c>
      <c r="E226" s="11">
        <f t="shared" si="6"/>
        <v>2.8263314085760542E-2</v>
      </c>
      <c r="F226" s="11">
        <f t="shared" si="6"/>
        <v>6.2483180774154733E-2</v>
      </c>
      <c r="G226">
        <f t="shared" si="7"/>
        <v>160</v>
      </c>
      <c r="H226">
        <f>RANK(F226,F$9:$F$393)</f>
        <v>90</v>
      </c>
      <c r="I226" s="11">
        <v>4.4546724279759919E-2</v>
      </c>
      <c r="J226" s="11">
        <v>5.9608509146694896E-2</v>
      </c>
      <c r="K226" s="11">
        <v>5.6165501467534386E-2</v>
      </c>
      <c r="L226" s="11">
        <v>9.37492025065014E-2</v>
      </c>
      <c r="M226" s="11">
        <v>-9.7794640332622487E-2</v>
      </c>
      <c r="N226" s="11">
        <v>2.192666596080297E-2</v>
      </c>
    </row>
    <row r="227" spans="1:14" x14ac:dyDescent="0.3">
      <c r="A227" t="s">
        <v>229</v>
      </c>
      <c r="B227">
        <v>31675581</v>
      </c>
      <c r="C227">
        <v>31032400</v>
      </c>
      <c r="D227">
        <v>32558646</v>
      </c>
      <c r="E227" s="11">
        <f t="shared" si="6"/>
        <v>-2.0726112063520707E-2</v>
      </c>
      <c r="F227" s="11">
        <f t="shared" si="6"/>
        <v>4.6876826511765876E-2</v>
      </c>
      <c r="G227">
        <f t="shared" si="7"/>
        <v>366</v>
      </c>
      <c r="H227">
        <f>RANK(F227,F$9:$F$393)</f>
        <v>273</v>
      </c>
      <c r="I227" s="11">
        <v>-3.4885814211379339E-2</v>
      </c>
      <c r="J227" s="11">
        <v>4.0748399212580694E-2</v>
      </c>
      <c r="K227" s="11">
        <v>0.12060664662536202</v>
      </c>
      <c r="L227" s="11">
        <v>0.10818711657820711</v>
      </c>
      <c r="M227" s="11">
        <v>-8.5917624809198165E-2</v>
      </c>
      <c r="N227" s="11">
        <v>1.3278712128484027E-2</v>
      </c>
    </row>
    <row r="228" spans="1:14" x14ac:dyDescent="0.3">
      <c r="A228" t="s">
        <v>230</v>
      </c>
      <c r="B228">
        <v>6946028</v>
      </c>
      <c r="C228">
        <v>7102765</v>
      </c>
      <c r="D228">
        <v>7464383</v>
      </c>
      <c r="E228" s="11">
        <f t="shared" si="6"/>
        <v>2.2067040089317331E-2</v>
      </c>
      <c r="F228" s="11">
        <f t="shared" si="6"/>
        <v>4.8445799204033343E-2</v>
      </c>
      <c r="G228">
        <f t="shared" si="7"/>
        <v>205</v>
      </c>
      <c r="H228">
        <f>RANK(F228,F$9:$F$393)</f>
        <v>252</v>
      </c>
      <c r="I228" s="11">
        <v>3.0630521208216605E-2</v>
      </c>
      <c r="J228" s="11">
        <v>4.6782802714627862E-2</v>
      </c>
      <c r="K228" s="11">
        <v>9.772189699746861E-2</v>
      </c>
      <c r="L228" s="11">
        <v>7.6132124335346149E-2</v>
      </c>
      <c r="M228" s="11">
        <v>-0.10459689478512603</v>
      </c>
      <c r="N228" s="11">
        <v>1.9164146790807902E-2</v>
      </c>
    </row>
    <row r="229" spans="1:14" x14ac:dyDescent="0.3">
      <c r="A229" t="s">
        <v>231</v>
      </c>
      <c r="B229">
        <v>5605032</v>
      </c>
      <c r="C229">
        <v>5794459</v>
      </c>
      <c r="D229">
        <v>5923904</v>
      </c>
      <c r="E229" s="11">
        <f t="shared" si="6"/>
        <v>3.2691058820159054E-2</v>
      </c>
      <c r="F229" s="11">
        <f t="shared" si="6"/>
        <v>2.1851299413359837E-2</v>
      </c>
      <c r="G229">
        <f t="shared" si="7"/>
        <v>128</v>
      </c>
      <c r="H229">
        <f>RANK(F229,F$9:$F$393)</f>
        <v>378</v>
      </c>
      <c r="I229" s="11">
        <v>8.2972121464742768E-2</v>
      </c>
      <c r="J229" s="11">
        <v>8.5420014942388812E-3</v>
      </c>
      <c r="K229" s="11">
        <v>1.2331690103681783E-2</v>
      </c>
      <c r="L229" s="11">
        <v>8.1038422017240541E-2</v>
      </c>
      <c r="M229" s="11">
        <v>-0.10351024441752009</v>
      </c>
      <c r="N229" s="11">
        <v>8.2168055154635718E-3</v>
      </c>
    </row>
    <row r="230" spans="1:14" x14ac:dyDescent="0.3">
      <c r="A230" t="s">
        <v>232</v>
      </c>
      <c r="B230">
        <v>5688755</v>
      </c>
      <c r="C230">
        <v>5719427</v>
      </c>
      <c r="D230">
        <v>6017580</v>
      </c>
      <c r="E230" s="11">
        <f t="shared" si="6"/>
        <v>5.3627749772835638E-3</v>
      </c>
      <c r="F230" s="11">
        <f t="shared" si="6"/>
        <v>4.9546993974321905E-2</v>
      </c>
      <c r="G230">
        <f t="shared" si="7"/>
        <v>299</v>
      </c>
      <c r="H230">
        <f>RANK(F230,F$9:$F$393)</f>
        <v>235</v>
      </c>
      <c r="I230" s="11">
        <v>4.1677864947623704E-2</v>
      </c>
      <c r="J230" s="11">
        <v>4.8634012095936277E-2</v>
      </c>
      <c r="K230" s="11">
        <v>8.8901324739731585E-2</v>
      </c>
      <c r="L230" s="11">
        <v>9.7386904476793046E-2</v>
      </c>
      <c r="M230" s="11">
        <v>-0.10090532288732963</v>
      </c>
      <c r="N230" s="11">
        <v>2.6542263744839815E-2</v>
      </c>
    </row>
    <row r="231" spans="1:14" x14ac:dyDescent="0.3">
      <c r="A231" t="s">
        <v>233</v>
      </c>
      <c r="B231">
        <v>30625164</v>
      </c>
      <c r="C231">
        <v>29278472</v>
      </c>
      <c r="D231">
        <v>30883504</v>
      </c>
      <c r="E231" s="11">
        <f t="shared" si="6"/>
        <v>-4.5995979571611521E-2</v>
      </c>
      <c r="F231" s="11">
        <f t="shared" si="6"/>
        <v>5.1970527696598157E-2</v>
      </c>
      <c r="G231">
        <f t="shared" si="7"/>
        <v>381</v>
      </c>
      <c r="H231">
        <f>RANK(F231,F$9:$F$393)</f>
        <v>206</v>
      </c>
      <c r="I231" s="11">
        <v>4.6437477650830249E-2</v>
      </c>
      <c r="J231" s="11">
        <v>5.8370923593177491E-2</v>
      </c>
      <c r="K231" s="11">
        <v>5.7849820932950873E-2</v>
      </c>
      <c r="L231" s="11">
        <v>9.2587800761889577E-2</v>
      </c>
      <c r="M231" s="11">
        <v>-0.24141807005534316</v>
      </c>
      <c r="N231" s="11">
        <v>2.4644633195538945E-2</v>
      </c>
    </row>
    <row r="232" spans="1:14" x14ac:dyDescent="0.3">
      <c r="A232" t="s">
        <v>234</v>
      </c>
      <c r="B232">
        <v>12828575</v>
      </c>
      <c r="C232">
        <v>12983070</v>
      </c>
      <c r="D232">
        <v>13806946</v>
      </c>
      <c r="E232" s="11">
        <f t="shared" si="6"/>
        <v>1.1899727876380549E-2</v>
      </c>
      <c r="F232" s="11">
        <f t="shared" si="6"/>
        <v>5.9671124954062973E-2</v>
      </c>
      <c r="G232">
        <f t="shared" si="7"/>
        <v>270</v>
      </c>
      <c r="H232">
        <f>RANK(F232,F$9:$F$393)</f>
        <v>109</v>
      </c>
      <c r="I232" s="11">
        <v>3.3390759130694329E-2</v>
      </c>
      <c r="J232" s="11">
        <v>5.2417400744206644E-2</v>
      </c>
      <c r="K232" s="11">
        <v>8.3442623502251276E-2</v>
      </c>
      <c r="L232" s="11">
        <v>9.1312343668544196E-2</v>
      </c>
      <c r="M232" s="11">
        <v>-8.1416944368605054E-2</v>
      </c>
      <c r="N232" s="11">
        <v>4.8615594921092735E-2</v>
      </c>
    </row>
    <row r="233" spans="1:14" x14ac:dyDescent="0.3">
      <c r="A233" t="s">
        <v>235</v>
      </c>
      <c r="B233">
        <v>75974923</v>
      </c>
      <c r="C233">
        <v>76130250</v>
      </c>
      <c r="D233">
        <v>79804900</v>
      </c>
      <c r="E233" s="11">
        <f t="shared" si="6"/>
        <v>2.0402796523064093E-3</v>
      </c>
      <c r="F233" s="11">
        <f t="shared" si="6"/>
        <v>4.604541826379082E-2</v>
      </c>
      <c r="G233">
        <f t="shared" si="7"/>
        <v>315</v>
      </c>
      <c r="H233">
        <f>RANK(F233,F$9:$F$393)</f>
        <v>286</v>
      </c>
      <c r="I233" s="11">
        <v>2.2993458963097322E-2</v>
      </c>
      <c r="J233" s="11">
        <v>4.1945395423885444E-2</v>
      </c>
      <c r="K233" s="11">
        <v>9.2659634515007638E-2</v>
      </c>
      <c r="L233" s="11">
        <v>0.10614442628891066</v>
      </c>
      <c r="M233" s="11">
        <v>-0.12877195676990322</v>
      </c>
      <c r="N233" s="11">
        <v>1.1921925693724548E-2</v>
      </c>
    </row>
    <row r="234" spans="1:14" x14ac:dyDescent="0.3">
      <c r="A234" t="s">
        <v>236</v>
      </c>
      <c r="B234">
        <v>13619743</v>
      </c>
      <c r="C234">
        <v>13325802</v>
      </c>
      <c r="D234">
        <v>13619268</v>
      </c>
      <c r="E234" s="11">
        <f t="shared" si="6"/>
        <v>-2.2058034480776468E-2</v>
      </c>
      <c r="F234" s="11">
        <f t="shared" si="6"/>
        <v>2.154785411374532E-2</v>
      </c>
      <c r="G234">
        <f t="shared" si="7"/>
        <v>368</v>
      </c>
      <c r="H234">
        <f>RANK(F234,F$9:$F$393)</f>
        <v>379</v>
      </c>
      <c r="I234" s="11">
        <v>7.143425980478546E-2</v>
      </c>
      <c r="J234" s="11">
        <v>3.7807118561311811E-3</v>
      </c>
      <c r="K234" s="11">
        <v>2.5834049540390706E-2</v>
      </c>
      <c r="L234" s="11">
        <v>0.11169798069322921</v>
      </c>
      <c r="M234" s="11">
        <v>-0.24645183326219824</v>
      </c>
      <c r="N234" s="11">
        <v>2.0141679882350234E-2</v>
      </c>
    </row>
    <row r="235" spans="1:14" x14ac:dyDescent="0.3">
      <c r="A235" t="s">
        <v>237</v>
      </c>
      <c r="B235">
        <v>447285781</v>
      </c>
      <c r="C235">
        <v>482650917</v>
      </c>
      <c r="D235">
        <v>521256339</v>
      </c>
      <c r="E235" s="11">
        <f t="shared" si="6"/>
        <v>7.3272700318934653E-2</v>
      </c>
      <c r="F235" s="11">
        <f t="shared" si="6"/>
        <v>7.4062259029908886E-2</v>
      </c>
      <c r="G235">
        <f t="shared" si="7"/>
        <v>14</v>
      </c>
      <c r="H235">
        <f>RANK(F235,F$9:$F$393)</f>
        <v>26</v>
      </c>
      <c r="I235" s="11">
        <v>7.7527796732132587E-2</v>
      </c>
      <c r="J235" s="11">
        <v>6.9034602324610506E-2</v>
      </c>
      <c r="K235" s="11">
        <v>0.14825042050052506</v>
      </c>
      <c r="L235" s="11">
        <v>9.7367692253670576E-2</v>
      </c>
      <c r="M235" s="11">
        <v>-9.676781414508534E-2</v>
      </c>
      <c r="N235" s="11">
        <v>3.8326787287554981E-2</v>
      </c>
    </row>
    <row r="236" spans="1:14" x14ac:dyDescent="0.3">
      <c r="A236" t="s">
        <v>238</v>
      </c>
      <c r="B236">
        <v>5532554</v>
      </c>
      <c r="C236">
        <v>5692072</v>
      </c>
      <c r="D236">
        <v>5936463</v>
      </c>
      <c r="E236" s="11">
        <f t="shared" si="6"/>
        <v>2.8024592802058722E-2</v>
      </c>
      <c r="F236" s="11">
        <f t="shared" si="6"/>
        <v>4.116777953471621E-2</v>
      </c>
      <c r="G236">
        <f t="shared" si="7"/>
        <v>164</v>
      </c>
      <c r="H236">
        <f>RANK(F236,F$9:$F$393)</f>
        <v>332</v>
      </c>
      <c r="I236" s="11">
        <v>6.3424534278755731E-2</v>
      </c>
      <c r="J236" s="11">
        <v>3.9519279411956557E-2</v>
      </c>
      <c r="K236" s="11">
        <v>0.10265810421911521</v>
      </c>
      <c r="L236" s="11">
        <v>9.7187176968366179E-2</v>
      </c>
      <c r="M236" s="11">
        <v>-8.9379216192785646E-2</v>
      </c>
      <c r="N236" s="11">
        <v>1.1111383064786236E-2</v>
      </c>
    </row>
    <row r="237" spans="1:14" x14ac:dyDescent="0.3">
      <c r="A237" t="s">
        <v>239</v>
      </c>
      <c r="B237">
        <v>5043513</v>
      </c>
      <c r="C237">
        <v>5064823</v>
      </c>
      <c r="D237">
        <v>5387386</v>
      </c>
      <c r="E237" s="11">
        <f t="shared" si="6"/>
        <v>4.2074520669330403E-3</v>
      </c>
      <c r="F237" s="11">
        <f t="shared" si="6"/>
        <v>5.9873749532704731E-2</v>
      </c>
      <c r="G237">
        <f t="shared" si="7"/>
        <v>305</v>
      </c>
      <c r="H237">
        <f>RANK(F237,F$9:$F$393)</f>
        <v>107</v>
      </c>
      <c r="I237" s="11">
        <v>4.9819159481115344E-2</v>
      </c>
      <c r="J237" s="11">
        <v>6.1002597093732888E-2</v>
      </c>
      <c r="K237" s="11">
        <v>6.5974335798916622E-3</v>
      </c>
      <c r="L237" s="11">
        <v>8.8663983869597007E-2</v>
      </c>
      <c r="M237" s="11">
        <v>-0.12625044404807748</v>
      </c>
      <c r="N237" s="11">
        <v>2.8670248221298055E-2</v>
      </c>
    </row>
    <row r="238" spans="1:14" x14ac:dyDescent="0.3">
      <c r="A238" t="s">
        <v>240</v>
      </c>
      <c r="B238">
        <v>20716438</v>
      </c>
      <c r="C238">
        <v>25582275</v>
      </c>
      <c r="D238">
        <v>26157911</v>
      </c>
      <c r="E238" s="11">
        <f t="shared" si="6"/>
        <v>0.19020345141313663</v>
      </c>
      <c r="F238" s="11">
        <f t="shared" si="6"/>
        <v>2.2006191549470446E-2</v>
      </c>
      <c r="G238">
        <f t="shared" si="7"/>
        <v>1</v>
      </c>
      <c r="H238">
        <f>RANK(F238,F$9:$F$393)</f>
        <v>377</v>
      </c>
      <c r="I238" s="11">
        <v>0.21443672462438357</v>
      </c>
      <c r="J238" s="11">
        <v>1.3844378514760914E-2</v>
      </c>
      <c r="K238" s="11">
        <v>0.22779759952927667</v>
      </c>
      <c r="L238" s="11">
        <v>4.2006107318158903E-2</v>
      </c>
      <c r="M238" s="11">
        <v>-0.26645326079745241</v>
      </c>
      <c r="N238" s="11">
        <v>4.4535492966116523E-2</v>
      </c>
    </row>
    <row r="239" spans="1:14" x14ac:dyDescent="0.3">
      <c r="A239" t="s">
        <v>241</v>
      </c>
      <c r="B239">
        <v>104027460</v>
      </c>
      <c r="C239">
        <v>107167036</v>
      </c>
      <c r="D239">
        <v>112843552</v>
      </c>
      <c r="E239" s="11">
        <f t="shared" si="6"/>
        <v>2.9296098102405296E-2</v>
      </c>
      <c r="F239" s="11">
        <f t="shared" si="6"/>
        <v>5.0304300949335592E-2</v>
      </c>
      <c r="G239">
        <f t="shared" si="7"/>
        <v>155</v>
      </c>
      <c r="H239">
        <f>RANK(F239,F$9:$F$393)</f>
        <v>223</v>
      </c>
      <c r="I239" s="11">
        <v>4.5820279655093901E-2</v>
      </c>
      <c r="J239" s="11">
        <v>4.7612091093518313E-2</v>
      </c>
      <c r="K239" s="11">
        <v>9.0844766007562694E-2</v>
      </c>
      <c r="L239" s="11">
        <v>8.9823782476529598E-2</v>
      </c>
      <c r="M239" s="11">
        <v>-9.1081360275897499E-2</v>
      </c>
      <c r="N239" s="11">
        <v>1.3441802366398005E-2</v>
      </c>
    </row>
    <row r="240" spans="1:14" x14ac:dyDescent="0.3">
      <c r="A240" t="s">
        <v>242</v>
      </c>
      <c r="B240">
        <v>270580828</v>
      </c>
      <c r="C240">
        <v>281137867</v>
      </c>
      <c r="D240">
        <v>295677391</v>
      </c>
      <c r="E240" s="11">
        <f t="shared" si="6"/>
        <v>3.7551110110684592E-2</v>
      </c>
      <c r="F240" s="11">
        <f t="shared" si="6"/>
        <v>4.917360759585436E-2</v>
      </c>
      <c r="G240">
        <f t="shared" si="7"/>
        <v>104</v>
      </c>
      <c r="H240">
        <f>RANK(F240,F$9:$F$393)</f>
        <v>239</v>
      </c>
      <c r="I240" s="11">
        <v>5.540407244438484E-2</v>
      </c>
      <c r="J240" s="11">
        <v>4.1289178887863522E-2</v>
      </c>
      <c r="K240" s="11">
        <v>8.4799647508239734E-2</v>
      </c>
      <c r="L240" s="11">
        <v>9.4614889836824367E-2</v>
      </c>
      <c r="M240" s="11">
        <v>-0.10527861130253885</v>
      </c>
      <c r="N240" s="11">
        <v>1.3446770286660671E-2</v>
      </c>
    </row>
    <row r="241" spans="1:14" x14ac:dyDescent="0.3">
      <c r="A241" t="s">
        <v>243</v>
      </c>
      <c r="B241">
        <v>7450155</v>
      </c>
      <c r="C241">
        <v>7761300</v>
      </c>
      <c r="D241">
        <v>8327589</v>
      </c>
      <c r="E241" s="11">
        <f t="shared" si="6"/>
        <v>4.0089289165474856E-2</v>
      </c>
      <c r="F241" s="11">
        <f t="shared" si="6"/>
        <v>6.8001554831776639E-2</v>
      </c>
      <c r="G241">
        <f t="shared" si="7"/>
        <v>94</v>
      </c>
      <c r="H241">
        <f>RANK(F241,F$9:$F$393)</f>
        <v>49</v>
      </c>
      <c r="I241" s="11">
        <v>5.6805669168035859E-2</v>
      </c>
      <c r="J241" s="11">
        <v>7.3366462622625014E-2</v>
      </c>
      <c r="K241" s="11">
        <v>9.6223071049449424E-2</v>
      </c>
      <c r="L241" s="11">
        <v>8.7158926402741102E-2</v>
      </c>
      <c r="M241" s="11">
        <v>-0.10371791376153935</v>
      </c>
      <c r="N241" s="11">
        <v>1.6578981099107035E-2</v>
      </c>
    </row>
    <row r="242" spans="1:14" x14ac:dyDescent="0.3">
      <c r="A242" t="s">
        <v>244</v>
      </c>
      <c r="B242">
        <v>20380638</v>
      </c>
      <c r="C242">
        <v>20606399</v>
      </c>
      <c r="D242">
        <v>21497103</v>
      </c>
      <c r="E242" s="11">
        <f t="shared" si="6"/>
        <v>1.0955868611492964E-2</v>
      </c>
      <c r="F242" s="11">
        <f t="shared" si="6"/>
        <v>4.1433675970199334E-2</v>
      </c>
      <c r="G242">
        <f t="shared" si="7"/>
        <v>276</v>
      </c>
      <c r="H242">
        <f>RANK(F242,F$9:$F$393)</f>
        <v>329</v>
      </c>
      <c r="I242" s="11">
        <v>5.7887692442781864E-2</v>
      </c>
      <c r="J242" s="11">
        <v>3.9636915748783488E-2</v>
      </c>
      <c r="K242" s="11">
        <v>1.9798418124543554E-2</v>
      </c>
      <c r="L242" s="11">
        <v>8.8180082969765095E-2</v>
      </c>
      <c r="M242" s="11">
        <v>-8.8404077880470985E-2</v>
      </c>
      <c r="N242" s="11">
        <v>1.8628318569131209E-2</v>
      </c>
    </row>
    <row r="243" spans="1:14" x14ac:dyDescent="0.3">
      <c r="A243" t="s">
        <v>245</v>
      </c>
      <c r="B243">
        <v>28956425</v>
      </c>
      <c r="C243">
        <v>28163193</v>
      </c>
      <c r="D243">
        <v>29258030</v>
      </c>
      <c r="E243" s="11">
        <f t="shared" si="6"/>
        <v>-2.816555636997552E-2</v>
      </c>
      <c r="F243" s="11">
        <f t="shared" si="6"/>
        <v>3.7420051862685218E-2</v>
      </c>
      <c r="G243">
        <f t="shared" si="7"/>
        <v>374</v>
      </c>
      <c r="H243">
        <f>RANK(F243,F$9:$F$393)</f>
        <v>346</v>
      </c>
      <c r="I243" s="11">
        <v>3.3416564119800075E-2</v>
      </c>
      <c r="J243" s="11">
        <v>2.7401968808497268E-2</v>
      </c>
      <c r="K243" s="11">
        <v>7.7283939341084532E-2</v>
      </c>
      <c r="L243" s="11">
        <v>0.10674311653805152</v>
      </c>
      <c r="M243" s="11">
        <v>-0.2432062565949456</v>
      </c>
      <c r="N243" s="11">
        <v>2.3157195430429104E-2</v>
      </c>
    </row>
    <row r="244" spans="1:14" x14ac:dyDescent="0.3">
      <c r="A244" t="s">
        <v>246</v>
      </c>
      <c r="B244">
        <v>9541539</v>
      </c>
      <c r="C244">
        <v>9518781</v>
      </c>
      <c r="D244">
        <v>9961503</v>
      </c>
      <c r="E244" s="11">
        <f t="shared" si="6"/>
        <v>-2.3908523580908102E-3</v>
      </c>
      <c r="F244" s="11">
        <f t="shared" si="6"/>
        <v>4.4443293346395622E-2</v>
      </c>
      <c r="G244">
        <f t="shared" si="7"/>
        <v>329</v>
      </c>
      <c r="H244">
        <f>RANK(F244,F$9:$F$393)</f>
        <v>306</v>
      </c>
      <c r="I244" s="11">
        <v>2.4704823695832944E-2</v>
      </c>
      <c r="J244" s="11">
        <v>4.6689243748209229E-2</v>
      </c>
      <c r="K244" s="11">
        <v>8.2475419798452396E-2</v>
      </c>
      <c r="L244" s="11">
        <v>8.5145282402873002E-2</v>
      </c>
      <c r="M244" s="11">
        <v>-8.5452225631729911E-2</v>
      </c>
      <c r="N244" s="11">
        <v>2.0435786386512854E-2</v>
      </c>
    </row>
    <row r="245" spans="1:14" x14ac:dyDescent="0.3">
      <c r="A245" t="s">
        <v>247</v>
      </c>
      <c r="B245">
        <v>8221599</v>
      </c>
      <c r="C245">
        <v>8842194</v>
      </c>
      <c r="D245">
        <v>9295827</v>
      </c>
      <c r="E245" s="11">
        <f t="shared" si="6"/>
        <v>7.0185634922735246E-2</v>
      </c>
      <c r="F245" s="11">
        <f t="shared" si="6"/>
        <v>4.8799638805670544E-2</v>
      </c>
      <c r="G245">
        <f t="shared" si="7"/>
        <v>17</v>
      </c>
      <c r="H245">
        <f>RANK(F245,F$9:$F$393)</f>
        <v>245</v>
      </c>
      <c r="I245" s="11">
        <v>0.14323538456709628</v>
      </c>
      <c r="J245" s="11">
        <v>4.8431821342140531E-2</v>
      </c>
      <c r="K245" s="11">
        <v>5.0390870430134592E-2</v>
      </c>
      <c r="L245" s="11">
        <v>9.4801114860503202E-2</v>
      </c>
      <c r="M245" s="11">
        <v>-0.13850504796299726</v>
      </c>
      <c r="N245" s="11">
        <v>2.2453189543656656E-2</v>
      </c>
    </row>
    <row r="246" spans="1:14" x14ac:dyDescent="0.3">
      <c r="A246" t="s">
        <v>248</v>
      </c>
      <c r="B246">
        <v>18958276</v>
      </c>
      <c r="C246">
        <v>19322352</v>
      </c>
      <c r="D246">
        <v>20533020</v>
      </c>
      <c r="E246" s="11">
        <f t="shared" si="6"/>
        <v>1.8842219622124678E-2</v>
      </c>
      <c r="F246" s="11">
        <f t="shared" si="6"/>
        <v>5.8962003640964648E-2</v>
      </c>
      <c r="G246">
        <f t="shared" si="7"/>
        <v>232</v>
      </c>
      <c r="H246">
        <f>RANK(F246,F$9:$F$393)</f>
        <v>114</v>
      </c>
      <c r="I246" s="11">
        <v>5.9920090165296577E-2</v>
      </c>
      <c r="J246" s="11">
        <v>6.694745853109775E-2</v>
      </c>
      <c r="K246" s="11">
        <v>6.0561977091261106E-2</v>
      </c>
      <c r="L246" s="11">
        <v>8.4416855936529325E-2</v>
      </c>
      <c r="M246" s="11">
        <v>-0.10080070039073921</v>
      </c>
      <c r="N246" s="11">
        <v>2.1177054659695136E-2</v>
      </c>
    </row>
    <row r="247" spans="1:14" x14ac:dyDescent="0.3">
      <c r="A247" t="s">
        <v>249</v>
      </c>
      <c r="B247">
        <v>7122170</v>
      </c>
      <c r="C247">
        <v>7385587</v>
      </c>
      <c r="D247">
        <v>7801619</v>
      </c>
      <c r="E247" s="11">
        <f t="shared" si="6"/>
        <v>3.5666359356405927E-2</v>
      </c>
      <c r="F247" s="11">
        <f t="shared" si="6"/>
        <v>5.3326367257873014E-2</v>
      </c>
      <c r="G247">
        <f t="shared" si="7"/>
        <v>113</v>
      </c>
      <c r="H247">
        <f>RANK(F247,F$9:$F$393)</f>
        <v>191</v>
      </c>
      <c r="I247" s="11">
        <v>5.5675395685026427E-2</v>
      </c>
      <c r="J247" s="11">
        <v>5.7737384776887793E-2</v>
      </c>
      <c r="K247" s="11">
        <v>0.10865639309728714</v>
      </c>
      <c r="L247" s="11">
        <v>7.903326838099814E-2</v>
      </c>
      <c r="M247" s="11">
        <v>-8.4289094065994385E-2</v>
      </c>
      <c r="N247" s="11">
        <v>1.6275896920764543E-2</v>
      </c>
    </row>
    <row r="248" spans="1:14" x14ac:dyDescent="0.3">
      <c r="A248" t="s">
        <v>250</v>
      </c>
      <c r="B248">
        <v>6591192</v>
      </c>
      <c r="C248">
        <v>6767058</v>
      </c>
      <c r="D248">
        <v>7231230</v>
      </c>
      <c r="E248" s="11">
        <f t="shared" si="6"/>
        <v>2.5988546278161054E-2</v>
      </c>
      <c r="F248" s="11">
        <f t="shared" si="6"/>
        <v>6.4189909600441422E-2</v>
      </c>
      <c r="G248">
        <f t="shared" si="7"/>
        <v>176</v>
      </c>
      <c r="H248">
        <f>RANK(F248,F$9:$F$393)</f>
        <v>79</v>
      </c>
      <c r="I248" s="11">
        <v>7.416537054258529E-2</v>
      </c>
      <c r="J248" s="11">
        <v>6.7247757875401243E-2</v>
      </c>
      <c r="K248" s="11">
        <v>3.5517243094802198E-2</v>
      </c>
      <c r="L248" s="11">
        <v>0.1101942886485673</v>
      </c>
      <c r="M248" s="11">
        <v>-7.1623183333877058E-2</v>
      </c>
      <c r="N248" s="11">
        <v>3.8288777578069033E-2</v>
      </c>
    </row>
    <row r="249" spans="1:14" x14ac:dyDescent="0.3">
      <c r="A249" t="s">
        <v>251</v>
      </c>
      <c r="B249">
        <v>8107719</v>
      </c>
      <c r="C249">
        <v>8265208</v>
      </c>
      <c r="D249">
        <v>8827691</v>
      </c>
      <c r="E249" s="11">
        <f t="shared" si="6"/>
        <v>1.9054450898271406E-2</v>
      </c>
      <c r="F249" s="11">
        <f t="shared" si="6"/>
        <v>6.3718020941149839E-2</v>
      </c>
      <c r="G249">
        <f t="shared" si="7"/>
        <v>230</v>
      </c>
      <c r="H249">
        <f>RANK(F249,F$9:$F$393)</f>
        <v>81</v>
      </c>
      <c r="I249" s="11">
        <v>5.5819724670049316E-2</v>
      </c>
      <c r="J249" s="11">
        <v>6.0736862357367111E-2</v>
      </c>
      <c r="K249" s="11">
        <v>6.2826708269542619E-2</v>
      </c>
      <c r="L249" s="11">
        <v>0.1045437550540109</v>
      </c>
      <c r="M249" s="11">
        <v>-0.10962493969336032</v>
      </c>
      <c r="N249" s="11">
        <v>2.8070677575429099E-2</v>
      </c>
    </row>
    <row r="250" spans="1:14" x14ac:dyDescent="0.3">
      <c r="A250" t="s">
        <v>252</v>
      </c>
      <c r="B250">
        <v>5059543</v>
      </c>
      <c r="C250">
        <v>5149388</v>
      </c>
      <c r="D250">
        <v>5349790</v>
      </c>
      <c r="E250" s="11">
        <f t="shared" si="6"/>
        <v>1.7447704465074296E-2</v>
      </c>
      <c r="F250" s="11">
        <f t="shared" si="6"/>
        <v>3.7459788141216761E-2</v>
      </c>
      <c r="G250">
        <f t="shared" si="7"/>
        <v>239</v>
      </c>
      <c r="H250">
        <f>RANK(F250,F$9:$F$393)</f>
        <v>345</v>
      </c>
      <c r="I250" s="11">
        <v>7.7058531073446332E-2</v>
      </c>
      <c r="J250" s="11">
        <v>3.5899990518049173E-2</v>
      </c>
      <c r="K250" s="11">
        <v>2.8565289019411217E-3</v>
      </c>
      <c r="L250" s="11">
        <v>9.5378857485722141E-2</v>
      </c>
      <c r="M250" s="11">
        <v>-7.4309209218888381E-2</v>
      </c>
      <c r="N250" s="11">
        <v>1.3933629827561094E-2</v>
      </c>
    </row>
    <row r="251" spans="1:14" x14ac:dyDescent="0.3">
      <c r="A251" t="s">
        <v>253</v>
      </c>
      <c r="B251">
        <v>8167695</v>
      </c>
      <c r="C251">
        <v>8331003</v>
      </c>
      <c r="D251">
        <v>8694799</v>
      </c>
      <c r="E251" s="11">
        <f t="shared" si="6"/>
        <v>1.9602441626776511E-2</v>
      </c>
      <c r="F251" s="11">
        <f t="shared" si="6"/>
        <v>4.1840645194903298E-2</v>
      </c>
      <c r="G251">
        <f t="shared" si="7"/>
        <v>222</v>
      </c>
      <c r="H251">
        <f>RANK(F251,F$9:$F$393)</f>
        <v>327</v>
      </c>
      <c r="I251" s="11">
        <v>9.320249394539433E-2</v>
      </c>
      <c r="J251" s="11">
        <v>3.6262554617843598E-2</v>
      </c>
      <c r="K251" s="11">
        <v>8.8020203214495954E-2</v>
      </c>
      <c r="L251" s="11">
        <v>0.10307427474673547</v>
      </c>
      <c r="M251" s="11">
        <v>-0.14844954712514349</v>
      </c>
      <c r="N251" s="11">
        <v>2.0284573823842272E-2</v>
      </c>
    </row>
    <row r="252" spans="1:14" x14ac:dyDescent="0.3">
      <c r="A252" t="s">
        <v>254</v>
      </c>
      <c r="B252">
        <v>25865459</v>
      </c>
      <c r="C252">
        <v>27518097</v>
      </c>
      <c r="D252">
        <v>30218812</v>
      </c>
      <c r="E252" s="11">
        <f t="shared" si="6"/>
        <v>6.005640578997886E-2</v>
      </c>
      <c r="F252" s="11">
        <f t="shared" si="6"/>
        <v>8.9371977958630541E-2</v>
      </c>
      <c r="G252">
        <f t="shared" si="7"/>
        <v>32</v>
      </c>
      <c r="H252">
        <f>RANK(F252,F$9:$F$393)</f>
        <v>4</v>
      </c>
      <c r="I252" s="11">
        <v>9.1198227693802369E-2</v>
      </c>
      <c r="J252" s="11">
        <v>8.2763583403186153E-2</v>
      </c>
      <c r="K252" s="11">
        <v>0.11404533209378608</v>
      </c>
      <c r="L252" s="11">
        <v>0.10482378637804718</v>
      </c>
      <c r="M252" s="11">
        <v>-2.2022981404338095E-2</v>
      </c>
      <c r="N252" s="11">
        <v>8.8239148737949316E-2</v>
      </c>
    </row>
    <row r="253" spans="1:14" x14ac:dyDescent="0.3">
      <c r="A253" t="s">
        <v>255</v>
      </c>
      <c r="B253">
        <v>11857055</v>
      </c>
      <c r="C253">
        <v>11988357</v>
      </c>
      <c r="D253">
        <v>12651883</v>
      </c>
      <c r="E253" s="11">
        <f t="shared" si="6"/>
        <v>1.0952459957607201E-2</v>
      </c>
      <c r="F253" s="11">
        <f t="shared" si="6"/>
        <v>5.2444841609742991E-2</v>
      </c>
      <c r="G253">
        <f t="shared" si="7"/>
        <v>277</v>
      </c>
      <c r="H253">
        <f>RANK(F253,F$9:$F$393)</f>
        <v>201</v>
      </c>
      <c r="I253" s="11">
        <v>3.0908734715230628E-2</v>
      </c>
      <c r="J253" s="11">
        <v>3.5016837873589078E-2</v>
      </c>
      <c r="K253" s="11">
        <v>7.8989011236856921E-2</v>
      </c>
      <c r="L253" s="11">
        <v>9.5223905141907816E-2</v>
      </c>
      <c r="M253" s="11">
        <v>-0.19584216148584446</v>
      </c>
      <c r="N253" s="11">
        <v>4.6201304275626034E-2</v>
      </c>
    </row>
    <row r="254" spans="1:14" x14ac:dyDescent="0.3">
      <c r="A254" t="s">
        <v>256</v>
      </c>
      <c r="B254">
        <v>46946225</v>
      </c>
      <c r="C254">
        <v>49788362</v>
      </c>
      <c r="D254">
        <v>54390465</v>
      </c>
      <c r="E254" s="11">
        <f t="shared" si="6"/>
        <v>5.7084364414318349E-2</v>
      </c>
      <c r="F254" s="11">
        <f t="shared" si="6"/>
        <v>8.4612312102865822E-2</v>
      </c>
      <c r="G254">
        <f t="shared" si="7"/>
        <v>37</v>
      </c>
      <c r="H254">
        <f>RANK(F254,F$9:$F$393)</f>
        <v>5</v>
      </c>
      <c r="I254" s="11">
        <v>8.9270110824404184E-2</v>
      </c>
      <c r="J254" s="11">
        <v>7.058882530341086E-2</v>
      </c>
      <c r="K254" s="11">
        <v>5.7822210164950372E-2</v>
      </c>
      <c r="L254" s="11">
        <v>9.6301769359460609E-2</v>
      </c>
      <c r="M254" s="11">
        <v>-4.1562265970628016E-2</v>
      </c>
      <c r="N254" s="11">
        <v>6.5585418784591371E-2</v>
      </c>
    </row>
    <row r="255" spans="1:14" x14ac:dyDescent="0.3">
      <c r="A255" t="s">
        <v>257</v>
      </c>
      <c r="B255">
        <v>143469713</v>
      </c>
      <c r="C255">
        <v>154391020</v>
      </c>
      <c r="D255">
        <v>165002838</v>
      </c>
      <c r="E255" s="11">
        <f t="shared" si="6"/>
        <v>7.0737967791131895E-2</v>
      </c>
      <c r="F255" s="11">
        <f t="shared" si="6"/>
        <v>6.4312942302240883E-2</v>
      </c>
      <c r="G255">
        <f t="shared" si="7"/>
        <v>16</v>
      </c>
      <c r="H255">
        <f>RANK(F255,F$9:$F$393)</f>
        <v>75</v>
      </c>
      <c r="I255" s="11">
        <v>8.2004129612450766E-2</v>
      </c>
      <c r="J255" s="11">
        <v>5.9582862156606249E-2</v>
      </c>
      <c r="K255" s="11">
        <v>0.16173388110342854</v>
      </c>
      <c r="L255" s="11">
        <v>0.11556481854973578</v>
      </c>
      <c r="M255" s="11">
        <v>-0.10372411932363207</v>
      </c>
      <c r="N255" s="11">
        <v>2.0062212333280122E-2</v>
      </c>
    </row>
    <row r="256" spans="1:14" x14ac:dyDescent="0.3">
      <c r="A256" t="s">
        <v>258</v>
      </c>
      <c r="B256">
        <v>6535429</v>
      </c>
      <c r="C256">
        <v>6656173</v>
      </c>
      <c r="D256">
        <v>7121715</v>
      </c>
      <c r="E256" s="11">
        <f t="shared" si="6"/>
        <v>1.8140153508630259E-2</v>
      </c>
      <c r="F256" s="11">
        <f t="shared" si="6"/>
        <v>6.5369366788758043E-2</v>
      </c>
      <c r="G256">
        <f t="shared" si="7"/>
        <v>236</v>
      </c>
      <c r="H256">
        <f>RANK(F256,F$9:$F$393)</f>
        <v>62</v>
      </c>
      <c r="I256" s="11">
        <v>4.8244049742016785E-2</v>
      </c>
      <c r="J256" s="11">
        <v>5.0084336452392499E-2</v>
      </c>
      <c r="K256" s="11">
        <v>5.6880915582990438E-2</v>
      </c>
      <c r="L256" s="11">
        <v>0.10345710116470508</v>
      </c>
      <c r="M256" s="11">
        <v>-6.0484065699768295E-2</v>
      </c>
      <c r="N256" s="11">
        <v>6.5107640168051317E-2</v>
      </c>
    </row>
    <row r="257" spans="1:14" x14ac:dyDescent="0.3">
      <c r="A257" t="s">
        <v>259</v>
      </c>
      <c r="B257">
        <v>55444317</v>
      </c>
      <c r="C257">
        <v>56176183</v>
      </c>
      <c r="D257">
        <v>59204053</v>
      </c>
      <c r="E257" s="11">
        <f t="shared" si="6"/>
        <v>1.3028047847252278E-2</v>
      </c>
      <c r="F257" s="11">
        <f t="shared" si="6"/>
        <v>5.1142951311120538E-2</v>
      </c>
      <c r="G257">
        <f t="shared" si="7"/>
        <v>262</v>
      </c>
      <c r="H257">
        <f>RANK(F257,F$9:$F$393)</f>
        <v>213</v>
      </c>
      <c r="I257" s="11">
        <v>2.8236307075075677E-2</v>
      </c>
      <c r="J257" s="11">
        <v>5.0378822744972969E-2</v>
      </c>
      <c r="K257" s="11">
        <v>9.4084576977646481E-2</v>
      </c>
      <c r="L257" s="11">
        <v>0.10512823789911589</v>
      </c>
      <c r="M257" s="11">
        <v>-8.8007155593106651E-2</v>
      </c>
      <c r="N257" s="11">
        <v>1.2132876135231523E-2</v>
      </c>
    </row>
    <row r="258" spans="1:14" x14ac:dyDescent="0.3">
      <c r="A258" t="s">
        <v>260</v>
      </c>
      <c r="B258">
        <v>79470118</v>
      </c>
      <c r="C258">
        <v>78388848</v>
      </c>
      <c r="D258">
        <v>82419634</v>
      </c>
      <c r="E258" s="11">
        <f t="shared" si="6"/>
        <v>-1.3793671263034763E-2</v>
      </c>
      <c r="F258" s="11">
        <f t="shared" si="6"/>
        <v>4.8905652747742119E-2</v>
      </c>
      <c r="G258">
        <f t="shared" si="7"/>
        <v>358</v>
      </c>
      <c r="H258">
        <f>RANK(F258,F$9:$F$393)</f>
        <v>244</v>
      </c>
      <c r="I258" s="11">
        <v>1.4316107214008155E-2</v>
      </c>
      <c r="J258" s="11">
        <v>4.4075521293166157E-2</v>
      </c>
      <c r="K258" s="11">
        <v>2.5511541948967181E-2</v>
      </c>
      <c r="L258" s="11">
        <v>8.6622857641186643E-2</v>
      </c>
      <c r="M258" s="11">
        <v>-0.12791213621276895</v>
      </c>
      <c r="N258" s="11">
        <v>2.377688957955866E-2</v>
      </c>
    </row>
    <row r="259" spans="1:14" x14ac:dyDescent="0.3">
      <c r="A259" t="s">
        <v>261</v>
      </c>
      <c r="B259">
        <v>1661522147</v>
      </c>
      <c r="C259">
        <v>1688834558</v>
      </c>
      <c r="D259">
        <v>1788676375</v>
      </c>
      <c r="E259" s="11">
        <f t="shared" si="6"/>
        <v>1.6172342560507931E-2</v>
      </c>
      <c r="F259" s="11">
        <f t="shared" si="6"/>
        <v>5.5818826924462508E-2</v>
      </c>
      <c r="G259">
        <f t="shared" si="7"/>
        <v>247</v>
      </c>
      <c r="H259">
        <f>RANK(F259,F$9:$F$393)</f>
        <v>152</v>
      </c>
      <c r="I259" s="11">
        <v>4.006749256916068E-2</v>
      </c>
      <c r="J259" s="11">
        <v>4.4360871809501025E-2</v>
      </c>
      <c r="K259" s="11">
        <v>0.10140020398389682</v>
      </c>
      <c r="L259" s="11">
        <v>0.10247853667127364</v>
      </c>
      <c r="M259" s="11">
        <v>-0.18474165727746195</v>
      </c>
      <c r="N259" s="11">
        <v>4.0266978142513399E-2</v>
      </c>
    </row>
    <row r="260" spans="1:14" x14ac:dyDescent="0.3">
      <c r="A260" t="s">
        <v>262</v>
      </c>
      <c r="B260">
        <v>9273734</v>
      </c>
      <c r="C260">
        <v>9224946</v>
      </c>
      <c r="D260">
        <v>9307285</v>
      </c>
      <c r="E260" s="11">
        <f t="shared" si="6"/>
        <v>-5.2887030449825937E-3</v>
      </c>
      <c r="F260" s="11">
        <f t="shared" si="6"/>
        <v>8.8467259786285685E-3</v>
      </c>
      <c r="G260">
        <f t="shared" si="7"/>
        <v>343</v>
      </c>
      <c r="H260">
        <f>RANK(F260,F$9:$F$393)</f>
        <v>382</v>
      </c>
      <c r="I260" s="11">
        <v>3.2737498669053337E-2</v>
      </c>
      <c r="J260" s="11">
        <v>-2.8594958475787805E-2</v>
      </c>
      <c r="K260" s="11">
        <v>4.1191507389670208E-2</v>
      </c>
      <c r="L260" s="11">
        <v>8.6029719947653377E-2</v>
      </c>
      <c r="M260" s="11">
        <v>-0.13342042214437561</v>
      </c>
      <c r="N260" s="11">
        <v>2.855150804913998E-2</v>
      </c>
    </row>
    <row r="261" spans="1:14" x14ac:dyDescent="0.3">
      <c r="A261" t="s">
        <v>263</v>
      </c>
      <c r="B261">
        <v>59705224</v>
      </c>
      <c r="C261">
        <v>62527587</v>
      </c>
      <c r="D261">
        <v>68212122</v>
      </c>
      <c r="E261" s="11">
        <f t="shared" si="6"/>
        <v>4.513788449888527E-2</v>
      </c>
      <c r="F261" s="11">
        <f t="shared" si="6"/>
        <v>8.3336140752225826E-2</v>
      </c>
      <c r="G261">
        <f t="shared" si="7"/>
        <v>73</v>
      </c>
      <c r="H261">
        <f>RANK(F261,F$9:$F$393)</f>
        <v>6</v>
      </c>
      <c r="I261" s="11">
        <v>7.5221739756958478E-2</v>
      </c>
      <c r="J261" s="11">
        <v>7.603951629414292E-2</v>
      </c>
      <c r="K261" s="11">
        <v>5.9213733657364459E-2</v>
      </c>
      <c r="L261" s="11">
        <v>0.10202793211223654</v>
      </c>
      <c r="M261" s="11">
        <v>-3.7591811091005789E-2</v>
      </c>
      <c r="N261" s="11">
        <v>6.2216977519837888E-2</v>
      </c>
    </row>
    <row r="262" spans="1:14" x14ac:dyDescent="0.3">
      <c r="A262" t="s">
        <v>264</v>
      </c>
      <c r="B262">
        <v>17244670</v>
      </c>
      <c r="C262">
        <v>17785973</v>
      </c>
      <c r="D262">
        <v>18730486</v>
      </c>
      <c r="E262" s="11">
        <f t="shared" si="6"/>
        <v>3.0434264124880882E-2</v>
      </c>
      <c r="F262" s="11">
        <f t="shared" si="6"/>
        <v>5.0426507886661351E-2</v>
      </c>
      <c r="G262">
        <f t="shared" si="7"/>
        <v>148</v>
      </c>
      <c r="H262">
        <f>RANK(F262,F$9:$F$393)</f>
        <v>220</v>
      </c>
      <c r="I262" s="11">
        <v>5.3005408794533353E-2</v>
      </c>
      <c r="J262" s="11">
        <v>4.2248845831852795E-2</v>
      </c>
      <c r="K262" s="11">
        <v>0.10871366774956974</v>
      </c>
      <c r="L262" s="11">
        <v>0.10136208651457955</v>
      </c>
      <c r="M262" s="11">
        <v>-0.10702376740182337</v>
      </c>
      <c r="N262" s="11">
        <v>2.8024392952054552E-2</v>
      </c>
    </row>
    <row r="263" spans="1:14" x14ac:dyDescent="0.3">
      <c r="A263" t="s">
        <v>265</v>
      </c>
      <c r="B263">
        <v>17220153</v>
      </c>
      <c r="C263">
        <v>17583866</v>
      </c>
      <c r="D263">
        <v>19137831</v>
      </c>
      <c r="E263" s="11">
        <f t="shared" si="6"/>
        <v>2.0684472913976938E-2</v>
      </c>
      <c r="F263" s="11">
        <f t="shared" si="6"/>
        <v>8.1198595598424919E-2</v>
      </c>
      <c r="G263">
        <f t="shared" si="7"/>
        <v>216</v>
      </c>
      <c r="H263">
        <f>RANK(F263,F$9:$F$393)</f>
        <v>10</v>
      </c>
      <c r="I263" s="11">
        <v>6.6661698557352572E-2</v>
      </c>
      <c r="J263" s="11">
        <v>8.1836158426067604E-2</v>
      </c>
      <c r="K263" s="11">
        <v>6.0236735942447481E-2</v>
      </c>
      <c r="L263" s="11">
        <v>0.10905740401275038</v>
      </c>
      <c r="M263" s="11">
        <v>-5.8949064736409852E-2</v>
      </c>
      <c r="N263" s="11">
        <v>6.3111208285102499E-2</v>
      </c>
    </row>
    <row r="264" spans="1:14" x14ac:dyDescent="0.3">
      <c r="A264" t="s">
        <v>266</v>
      </c>
      <c r="B264">
        <v>7013655</v>
      </c>
      <c r="C264">
        <v>6987486</v>
      </c>
      <c r="D264">
        <v>7470714</v>
      </c>
      <c r="E264" s="11">
        <f t="shared" si="6"/>
        <v>-3.7451237827167026E-3</v>
      </c>
      <c r="F264" s="11">
        <f t="shared" si="6"/>
        <v>6.4682974077176561E-2</v>
      </c>
      <c r="G264">
        <f t="shared" si="7"/>
        <v>337</v>
      </c>
      <c r="H264">
        <f>RANK(F264,F$9:$F$393)</f>
        <v>71</v>
      </c>
      <c r="I264" s="11">
        <v>-1.5335988096809122E-2</v>
      </c>
      <c r="J264" s="11">
        <v>3.9152872650223131E-2</v>
      </c>
      <c r="K264" s="11">
        <v>0.14024548484916713</v>
      </c>
      <c r="L264" s="11">
        <v>0.1286046931873919</v>
      </c>
      <c r="M264" s="11">
        <v>-0.12119208965446888</v>
      </c>
      <c r="N264" s="11">
        <v>4.884109953464337E-2</v>
      </c>
    </row>
    <row r="265" spans="1:14" x14ac:dyDescent="0.3">
      <c r="A265" t="s">
        <v>267</v>
      </c>
      <c r="B265">
        <v>8450895</v>
      </c>
      <c r="C265">
        <v>8911139</v>
      </c>
      <c r="D265">
        <v>9698707</v>
      </c>
      <c r="E265" s="11">
        <f t="shared" si="6"/>
        <v>5.1648167535036767E-2</v>
      </c>
      <c r="F265" s="11">
        <f t="shared" si="6"/>
        <v>8.120340164931264E-2</v>
      </c>
      <c r="G265">
        <f t="shared" si="7"/>
        <v>52</v>
      </c>
      <c r="H265">
        <f>RANK(F265,F$9:$F$393)</f>
        <v>9</v>
      </c>
      <c r="I265" s="11">
        <v>0.1476798200546055</v>
      </c>
      <c r="J265" s="11">
        <v>9.1603969192610546E-2</v>
      </c>
      <c r="K265" s="11">
        <v>-6.0651062705345399E-2</v>
      </c>
      <c r="L265" s="11">
        <v>8.7611797136265046E-2</v>
      </c>
      <c r="M265" s="11">
        <v>-0.26719212992719688</v>
      </c>
      <c r="N265" s="11">
        <v>3.0726046744322985E-2</v>
      </c>
    </row>
    <row r="266" spans="1:14" x14ac:dyDescent="0.3">
      <c r="A266" t="s">
        <v>268</v>
      </c>
      <c r="B266">
        <v>37752415</v>
      </c>
      <c r="C266">
        <v>39967090</v>
      </c>
      <c r="D266">
        <v>42615983</v>
      </c>
      <c r="E266" s="11">
        <f t="shared" ref="E266:F329" si="8">(C266-B266)/C266</f>
        <v>5.5412465606077398E-2</v>
      </c>
      <c r="F266" s="11">
        <f t="shared" si="8"/>
        <v>6.2157266206906453E-2</v>
      </c>
      <c r="G266">
        <f t="shared" ref="G266:G329" si="9">RANK(E266,$E$9:$E$393)</f>
        <v>42</v>
      </c>
      <c r="H266">
        <f>RANK(F266,F$9:$F$393)</f>
        <v>92</v>
      </c>
      <c r="I266" s="11">
        <v>8.5919785420567704E-2</v>
      </c>
      <c r="J266" s="11">
        <v>6.6480340765986606E-2</v>
      </c>
      <c r="K266" s="11">
        <v>5.9410812420447309E-2</v>
      </c>
      <c r="L266" s="11">
        <v>0.1044968599904801</v>
      </c>
      <c r="M266" s="11">
        <v>-8.4561368641903348E-2</v>
      </c>
      <c r="N266" s="11">
        <v>-1.6981811237724739E-2</v>
      </c>
    </row>
    <row r="267" spans="1:14" x14ac:dyDescent="0.3">
      <c r="A267" t="s">
        <v>269</v>
      </c>
      <c r="B267">
        <v>83718805</v>
      </c>
      <c r="C267">
        <v>90801126</v>
      </c>
      <c r="D267">
        <v>95278490</v>
      </c>
      <c r="E267" s="11">
        <f t="shared" si="8"/>
        <v>7.7998162710008687E-2</v>
      </c>
      <c r="F267" s="11">
        <f t="shared" si="8"/>
        <v>4.6992390412568461E-2</v>
      </c>
      <c r="G267">
        <f t="shared" si="9"/>
        <v>9</v>
      </c>
      <c r="H267">
        <f>RANK(F267,F$9:$F$393)</f>
        <v>272</v>
      </c>
      <c r="I267" s="11">
        <v>0.11066593674744485</v>
      </c>
      <c r="J267" s="11">
        <v>4.4688565689203825E-2</v>
      </c>
      <c r="K267" s="11">
        <v>0.10538943941875817</v>
      </c>
      <c r="L267" s="11">
        <v>7.7214241907042985E-2</v>
      </c>
      <c r="M267" s="11">
        <v>-6.5155602049307815E-2</v>
      </c>
      <c r="N267" s="11">
        <v>2.1210558932440379E-2</v>
      </c>
    </row>
    <row r="268" spans="1:14" x14ac:dyDescent="0.3">
      <c r="A268" t="s">
        <v>270</v>
      </c>
      <c r="B268">
        <v>17498491</v>
      </c>
      <c r="C268">
        <v>18305298</v>
      </c>
      <c r="D268">
        <v>19701795</v>
      </c>
      <c r="E268" s="11">
        <f t="shared" si="8"/>
        <v>4.4075054118212116E-2</v>
      </c>
      <c r="F268" s="11">
        <f t="shared" si="8"/>
        <v>7.0881714077321384E-2</v>
      </c>
      <c r="G268">
        <f t="shared" si="9"/>
        <v>79</v>
      </c>
      <c r="H268">
        <f>RANK(F268,F$9:$F$393)</f>
        <v>37</v>
      </c>
      <c r="I268" s="11">
        <v>8.1395869216198305E-2</v>
      </c>
      <c r="J268" s="11">
        <v>7.1691966965628448E-2</v>
      </c>
      <c r="K268" s="11">
        <v>9.6359391640799069E-2</v>
      </c>
      <c r="L268" s="11">
        <v>0.10589035992912503</v>
      </c>
      <c r="M268" s="11">
        <v>-0.11178888261958979</v>
      </c>
      <c r="N268" s="11">
        <v>3.2665699443825739E-2</v>
      </c>
    </row>
    <row r="269" spans="1:14" x14ac:dyDescent="0.3">
      <c r="A269" t="s">
        <v>271</v>
      </c>
      <c r="B269">
        <v>63788804</v>
      </c>
      <c r="C269">
        <v>69714567</v>
      </c>
      <c r="D269">
        <v>73830048</v>
      </c>
      <c r="E269" s="11">
        <f t="shared" si="8"/>
        <v>8.5000355807990605E-2</v>
      </c>
      <c r="F269" s="11">
        <f t="shared" si="8"/>
        <v>5.574262934245959E-2</v>
      </c>
      <c r="G269">
        <f t="shared" si="9"/>
        <v>6</v>
      </c>
      <c r="H269">
        <f>RANK(F269,F$9:$F$393)</f>
        <v>154</v>
      </c>
      <c r="I269" s="11">
        <v>0.11400810428705187</v>
      </c>
      <c r="J269" s="11">
        <v>5.286169432106453E-2</v>
      </c>
      <c r="K269" s="11">
        <v>0.10924243582485162</v>
      </c>
      <c r="L269" s="11">
        <v>9.0095004927982794E-2</v>
      </c>
      <c r="M269" s="11">
        <v>-7.681442754158066E-2</v>
      </c>
      <c r="N269" s="11">
        <v>1.3062086668659281E-2</v>
      </c>
    </row>
    <row r="270" spans="1:14" x14ac:dyDescent="0.3">
      <c r="A270" t="s">
        <v>272</v>
      </c>
      <c r="B270">
        <v>142901391</v>
      </c>
      <c r="C270">
        <v>150903323</v>
      </c>
      <c r="D270">
        <v>162802820</v>
      </c>
      <c r="E270" s="11">
        <f t="shared" si="8"/>
        <v>5.302687734716087E-2</v>
      </c>
      <c r="F270" s="11">
        <f t="shared" si="8"/>
        <v>7.309146733453388E-2</v>
      </c>
      <c r="G270">
        <f t="shared" si="9"/>
        <v>48</v>
      </c>
      <c r="H270">
        <f>RANK(F270,F$9:$F$393)</f>
        <v>29</v>
      </c>
      <c r="I270" s="11">
        <v>9.8870177421691172E-2</v>
      </c>
      <c r="J270" s="11">
        <v>7.5570334824973717E-2</v>
      </c>
      <c r="K270" s="11">
        <v>8.6244891037213112E-2</v>
      </c>
      <c r="L270" s="11">
        <v>0.10540132336537142</v>
      </c>
      <c r="M270" s="11">
        <v>-0.11567089346892623</v>
      </c>
      <c r="N270" s="11">
        <v>3.7073102650731202E-2</v>
      </c>
    </row>
    <row r="271" spans="1:14" x14ac:dyDescent="0.3">
      <c r="A271" t="s">
        <v>273</v>
      </c>
      <c r="B271">
        <v>9571189</v>
      </c>
      <c r="C271">
        <v>9815437</v>
      </c>
      <c r="D271">
        <v>10334941</v>
      </c>
      <c r="E271" s="11">
        <f t="shared" si="8"/>
        <v>2.4884067820923308E-2</v>
      </c>
      <c r="F271" s="11">
        <f t="shared" si="8"/>
        <v>5.0266760110193182E-2</v>
      </c>
      <c r="G271">
        <f t="shared" si="9"/>
        <v>186</v>
      </c>
      <c r="H271">
        <f>RANK(F271,F$9:$F$393)</f>
        <v>224</v>
      </c>
      <c r="I271" s="11">
        <v>3.9581674942588241E-2</v>
      </c>
      <c r="J271" s="11">
        <v>4.4536846588250571E-2</v>
      </c>
      <c r="K271" s="11">
        <v>9.5013744942405137E-2</v>
      </c>
      <c r="L271" s="11">
        <v>9.2887666106356459E-2</v>
      </c>
      <c r="M271" s="11">
        <v>-9.2134849202589617E-2</v>
      </c>
      <c r="N271" s="11">
        <v>2.2572559801129349E-2</v>
      </c>
    </row>
    <row r="272" spans="1:14" x14ac:dyDescent="0.3">
      <c r="A272" t="s">
        <v>274</v>
      </c>
      <c r="B272">
        <v>6030595</v>
      </c>
      <c r="C272">
        <v>6204368</v>
      </c>
      <c r="D272">
        <v>6449567</v>
      </c>
      <c r="E272" s="11">
        <f t="shared" si="8"/>
        <v>2.8008171017579873E-2</v>
      </c>
      <c r="F272" s="11">
        <f t="shared" si="8"/>
        <v>3.8017901046690422E-2</v>
      </c>
      <c r="G272">
        <f t="shared" si="9"/>
        <v>165</v>
      </c>
      <c r="H272">
        <f>RANK(F272,F$9:$F$393)</f>
        <v>342</v>
      </c>
      <c r="I272" s="11">
        <v>6.9030398005804988E-2</v>
      </c>
      <c r="J272" s="11">
        <v>2.9895060856952253E-2</v>
      </c>
      <c r="K272" s="11">
        <v>9.6068391347651758E-2</v>
      </c>
      <c r="L272" s="11">
        <v>9.2329059787784371E-2</v>
      </c>
      <c r="M272" s="11">
        <v>-9.0016181560747893E-2</v>
      </c>
      <c r="N272" s="11">
        <v>2.3094022929172668E-2</v>
      </c>
    </row>
    <row r="273" spans="1:14" x14ac:dyDescent="0.3">
      <c r="A273" t="s">
        <v>275</v>
      </c>
      <c r="B273">
        <v>62332380</v>
      </c>
      <c r="C273">
        <v>61627308</v>
      </c>
      <c r="D273">
        <v>64783900</v>
      </c>
      <c r="E273" s="11">
        <f t="shared" si="8"/>
        <v>-1.1440902140330387E-2</v>
      </c>
      <c r="F273" s="11">
        <f t="shared" si="8"/>
        <v>4.8724945549743069E-2</v>
      </c>
      <c r="G273">
        <f t="shared" si="9"/>
        <v>353</v>
      </c>
      <c r="H273">
        <f>RANK(F273,F$9:$F$393)</f>
        <v>248</v>
      </c>
      <c r="I273" s="11">
        <v>3.5755069760132534E-2</v>
      </c>
      <c r="J273" s="11">
        <v>3.1981063986712049E-2</v>
      </c>
      <c r="K273" s="11">
        <v>-1.2964732939109744E-2</v>
      </c>
      <c r="L273" s="11">
        <v>0.10087027821055368</v>
      </c>
      <c r="M273" s="11">
        <v>-0.2048125566722914</v>
      </c>
      <c r="N273" s="11">
        <v>4.6855564946085913E-2</v>
      </c>
    </row>
    <row r="274" spans="1:14" x14ac:dyDescent="0.3">
      <c r="A274" t="s">
        <v>276</v>
      </c>
      <c r="B274">
        <v>34283889</v>
      </c>
      <c r="C274">
        <v>35666327</v>
      </c>
      <c r="D274">
        <v>38742746</v>
      </c>
      <c r="E274" s="11">
        <f t="shared" si="8"/>
        <v>3.8760313053822444E-2</v>
      </c>
      <c r="F274" s="11">
        <f t="shared" si="8"/>
        <v>7.940632292816828E-2</v>
      </c>
      <c r="G274">
        <f t="shared" si="9"/>
        <v>98</v>
      </c>
      <c r="H274">
        <f>RANK(F274,F$9:$F$393)</f>
        <v>14</v>
      </c>
      <c r="I274" s="11">
        <v>6.9701710748784493E-2</v>
      </c>
      <c r="J274" s="11">
        <v>7.9995542582576434E-2</v>
      </c>
      <c r="K274" s="11">
        <v>7.3873398803128182E-2</v>
      </c>
      <c r="L274" s="11">
        <v>0.10498610450337829</v>
      </c>
      <c r="M274" s="11">
        <v>-5.5013242344359017E-2</v>
      </c>
      <c r="N274" s="11">
        <v>5.6418921477956283E-2</v>
      </c>
    </row>
    <row r="275" spans="1:14" x14ac:dyDescent="0.3">
      <c r="A275" t="s">
        <v>277</v>
      </c>
      <c r="B275">
        <v>9744833</v>
      </c>
      <c r="C275">
        <v>9950985</v>
      </c>
      <c r="D275">
        <v>10696469</v>
      </c>
      <c r="E275" s="11">
        <f t="shared" si="8"/>
        <v>2.071674311638496E-2</v>
      </c>
      <c r="F275" s="11">
        <f t="shared" si="8"/>
        <v>6.9694401021495975E-2</v>
      </c>
      <c r="G275">
        <f t="shared" si="9"/>
        <v>215</v>
      </c>
      <c r="H275">
        <f>RANK(F275,F$9:$F$393)</f>
        <v>41</v>
      </c>
      <c r="I275" s="11">
        <v>5.8719364544678153E-2</v>
      </c>
      <c r="J275" s="11">
        <v>6.5833333894734572E-2</v>
      </c>
      <c r="K275" s="11">
        <v>3.0442098195826699E-2</v>
      </c>
      <c r="L275" s="11">
        <v>9.7368416190439233E-2</v>
      </c>
      <c r="M275" s="11">
        <v>-7.3067554970753554E-2</v>
      </c>
      <c r="N275" s="11">
        <v>5.5435728348315907E-2</v>
      </c>
    </row>
    <row r="276" spans="1:14" x14ac:dyDescent="0.3">
      <c r="A276" t="s">
        <v>278</v>
      </c>
      <c r="B276">
        <v>4827793</v>
      </c>
      <c r="C276">
        <v>4893380</v>
      </c>
      <c r="D276">
        <v>5121469</v>
      </c>
      <c r="E276" s="11">
        <f t="shared" si="8"/>
        <v>1.3403210051130302E-2</v>
      </c>
      <c r="F276" s="11">
        <f t="shared" si="8"/>
        <v>4.4535854849458233E-2</v>
      </c>
      <c r="G276">
        <f t="shared" si="9"/>
        <v>261</v>
      </c>
      <c r="H276">
        <f>RANK(F276,F$9:$F$393)</f>
        <v>304</v>
      </c>
      <c r="I276" s="11">
        <v>3.8014388604932663E-2</v>
      </c>
      <c r="J276" s="11">
        <v>4.6188742668647267E-2</v>
      </c>
      <c r="K276" s="11">
        <v>9.4989244810570972E-2</v>
      </c>
      <c r="L276" s="11">
        <v>8.2086969753492431E-2</v>
      </c>
      <c r="M276" s="11">
        <v>-7.7622853738625971E-2</v>
      </c>
      <c r="N276" s="11">
        <v>1.9972267497019972E-2</v>
      </c>
    </row>
    <row r="277" spans="1:14" x14ac:dyDescent="0.3">
      <c r="A277" t="s">
        <v>279</v>
      </c>
      <c r="B277">
        <v>27481667</v>
      </c>
      <c r="C277">
        <v>28331121</v>
      </c>
      <c r="D277">
        <v>30182026</v>
      </c>
      <c r="E277" s="11">
        <f t="shared" si="8"/>
        <v>2.9983070560462469E-2</v>
      </c>
      <c r="F277" s="11">
        <f t="shared" si="8"/>
        <v>6.132474340854388E-2</v>
      </c>
      <c r="G277">
        <f t="shared" si="9"/>
        <v>150</v>
      </c>
      <c r="H277">
        <f>RANK(F277,F$9:$F$393)</f>
        <v>97</v>
      </c>
      <c r="I277" s="11">
        <v>6.4187375918301134E-2</v>
      </c>
      <c r="J277" s="11">
        <v>5.5357477698873551E-2</v>
      </c>
      <c r="K277" s="11">
        <v>4.904888797058015E-2</v>
      </c>
      <c r="L277" s="11">
        <v>9.7107510735157374E-2</v>
      </c>
      <c r="M277" s="11">
        <v>-6.4046135862249276E-2</v>
      </c>
      <c r="N277" s="11">
        <v>4.7025073349269086E-2</v>
      </c>
    </row>
    <row r="278" spans="1:14" x14ac:dyDescent="0.3">
      <c r="A278" t="s">
        <v>280</v>
      </c>
      <c r="B278">
        <v>22211831</v>
      </c>
      <c r="C278">
        <v>22853450</v>
      </c>
      <c r="D278">
        <v>24073639</v>
      </c>
      <c r="E278" s="11">
        <f t="shared" si="8"/>
        <v>2.8075367176509453E-2</v>
      </c>
      <c r="F278" s="11">
        <f t="shared" si="8"/>
        <v>5.0685689853536477E-2</v>
      </c>
      <c r="G278">
        <f t="shared" si="9"/>
        <v>163</v>
      </c>
      <c r="H278">
        <f>RANK(F278,F$9:$F$393)</f>
        <v>218</v>
      </c>
      <c r="I278" s="11">
        <v>6.8782803188452299E-2</v>
      </c>
      <c r="J278" s="11">
        <v>4.2371799063424399E-2</v>
      </c>
      <c r="K278" s="11">
        <v>0.10451269377843091</v>
      </c>
      <c r="L278" s="11">
        <v>0.10031632696003479</v>
      </c>
      <c r="M278" s="11">
        <v>-0.14646682314844456</v>
      </c>
      <c r="N278" s="11">
        <v>3.3075148749482988E-2</v>
      </c>
    </row>
    <row r="279" spans="1:14" x14ac:dyDescent="0.3">
      <c r="A279" t="s">
        <v>281</v>
      </c>
      <c r="B279">
        <v>449592896</v>
      </c>
      <c r="C279">
        <v>464993838</v>
      </c>
      <c r="D279">
        <v>491953069</v>
      </c>
      <c r="E279" s="11">
        <f t="shared" si="8"/>
        <v>3.3120744279626343E-2</v>
      </c>
      <c r="F279" s="11">
        <f t="shared" si="8"/>
        <v>5.4800412272659284E-2</v>
      </c>
      <c r="G279">
        <f t="shared" si="9"/>
        <v>125</v>
      </c>
      <c r="H279">
        <f>RANK(F279,F$9:$F$393)</f>
        <v>168</v>
      </c>
      <c r="I279" s="11">
        <v>5.4226430965983292E-2</v>
      </c>
      <c r="J279" s="11">
        <v>4.7915786487197881E-2</v>
      </c>
      <c r="K279" s="11">
        <v>0.10275551584370957</v>
      </c>
      <c r="L279" s="11">
        <v>9.7674684853148522E-2</v>
      </c>
      <c r="M279" s="11">
        <v>-0.10935557745321027</v>
      </c>
      <c r="N279" s="11">
        <v>3.0945473044015178E-2</v>
      </c>
    </row>
    <row r="280" spans="1:14" x14ac:dyDescent="0.3">
      <c r="A280" t="s">
        <v>282</v>
      </c>
      <c r="B280">
        <v>297331704</v>
      </c>
      <c r="C280">
        <v>314080790</v>
      </c>
      <c r="D280">
        <v>336479738</v>
      </c>
      <c r="E280" s="11">
        <f t="shared" si="8"/>
        <v>5.3327317471406004E-2</v>
      </c>
      <c r="F280" s="11">
        <f t="shared" si="8"/>
        <v>6.6568489779316217E-2</v>
      </c>
      <c r="G280">
        <f t="shared" si="9"/>
        <v>47</v>
      </c>
      <c r="H280">
        <f>RANK(F280,F$9:$F$393)</f>
        <v>56</v>
      </c>
      <c r="I280" s="11">
        <v>7.8464795723951042E-2</v>
      </c>
      <c r="J280" s="11">
        <v>6.4772483639003856E-2</v>
      </c>
      <c r="K280" s="11">
        <v>0.10778018598709191</v>
      </c>
      <c r="L280" s="11">
        <v>0.11285909366967044</v>
      </c>
      <c r="M280" s="11">
        <v>-8.9692980251377619E-2</v>
      </c>
      <c r="N280" s="11">
        <v>1.8234062600310047E-2</v>
      </c>
    </row>
    <row r="281" spans="1:14" x14ac:dyDescent="0.3">
      <c r="A281" t="s">
        <v>283</v>
      </c>
      <c r="B281">
        <v>3519333</v>
      </c>
      <c r="C281">
        <v>3536208</v>
      </c>
      <c r="D281">
        <v>3536651</v>
      </c>
      <c r="E281" s="11">
        <f t="shared" si="8"/>
        <v>4.7720609194934231E-3</v>
      </c>
      <c r="F281" s="11">
        <f t="shared" si="8"/>
        <v>1.2525974431743477E-4</v>
      </c>
      <c r="G281">
        <f t="shared" si="9"/>
        <v>303</v>
      </c>
      <c r="H281">
        <f>RANK(F281,F$9:$F$393)</f>
        <v>384</v>
      </c>
      <c r="I281" s="11">
        <v>4.6830797648723874E-2</v>
      </c>
      <c r="J281" s="11">
        <v>-7.8832921900037888E-3</v>
      </c>
      <c r="K281" s="11">
        <v>2.9425260548044528E-2</v>
      </c>
      <c r="L281" s="11">
        <v>6.9310317979015323E-2</v>
      </c>
      <c r="M281" s="11">
        <v>-6.2021392508018351E-2</v>
      </c>
      <c r="N281" s="11">
        <v>-1.1292714325288836E-2</v>
      </c>
    </row>
    <row r="282" spans="1:14" x14ac:dyDescent="0.3">
      <c r="A282" t="s">
        <v>284</v>
      </c>
      <c r="B282">
        <v>153487121</v>
      </c>
      <c r="C282">
        <v>156711346</v>
      </c>
      <c r="D282">
        <v>164984862</v>
      </c>
      <c r="E282" s="11">
        <f t="shared" si="8"/>
        <v>2.0574292049026239E-2</v>
      </c>
      <c r="F282" s="11">
        <f t="shared" si="8"/>
        <v>5.0147121982621654E-2</v>
      </c>
      <c r="G282">
        <f t="shared" si="9"/>
        <v>218</v>
      </c>
      <c r="H282">
        <f>RANK(F282,F$9:$F$393)</f>
        <v>229</v>
      </c>
      <c r="I282" s="11">
        <v>5.9803410386480099E-2</v>
      </c>
      <c r="J282" s="11">
        <v>4.3059302045339976E-2</v>
      </c>
      <c r="K282" s="11">
        <v>8.5723491770436033E-2</v>
      </c>
      <c r="L282" s="11">
        <v>9.2144939806659928E-2</v>
      </c>
      <c r="M282" s="11">
        <v>-0.14815613540613468</v>
      </c>
      <c r="N282" s="11">
        <v>3.547180502312363E-2</v>
      </c>
    </row>
    <row r="283" spans="1:14" x14ac:dyDescent="0.3">
      <c r="A283" t="s">
        <v>285</v>
      </c>
      <c r="B283">
        <v>8335088</v>
      </c>
      <c r="C283">
        <v>8460981</v>
      </c>
      <c r="D283">
        <v>8997045</v>
      </c>
      <c r="E283" s="11">
        <f t="shared" si="8"/>
        <v>1.4879243908005466E-2</v>
      </c>
      <c r="F283" s="11">
        <f t="shared" si="8"/>
        <v>5.9582229498685399E-2</v>
      </c>
      <c r="G283">
        <f t="shared" si="9"/>
        <v>252</v>
      </c>
      <c r="H283">
        <f>RANK(F283,F$9:$F$393)</f>
        <v>111</v>
      </c>
      <c r="I283" s="11">
        <v>5.3421233707024833E-2</v>
      </c>
      <c r="J283" s="11">
        <v>5.0576534343447915E-2</v>
      </c>
      <c r="K283" s="11">
        <v>0.10171583390345962</v>
      </c>
      <c r="L283" s="11">
        <v>0.10706933967505605</v>
      </c>
      <c r="M283" s="11">
        <v>-0.12370765336349437</v>
      </c>
      <c r="N283" s="11">
        <v>3.8011174758971721E-2</v>
      </c>
    </row>
    <row r="284" spans="1:14" x14ac:dyDescent="0.3">
      <c r="A284" t="s">
        <v>286</v>
      </c>
      <c r="B284">
        <v>4477429</v>
      </c>
      <c r="C284">
        <v>4706353</v>
      </c>
      <c r="D284">
        <v>4909867</v>
      </c>
      <c r="E284" s="11">
        <f t="shared" si="8"/>
        <v>4.8641485243457086E-2</v>
      </c>
      <c r="F284" s="11">
        <f t="shared" si="8"/>
        <v>4.1450002617178835E-2</v>
      </c>
      <c r="G284">
        <f t="shared" si="9"/>
        <v>62</v>
      </c>
      <c r="H284">
        <f>RANK(F284,F$9:$F$393)</f>
        <v>328</v>
      </c>
      <c r="I284" s="11">
        <v>8.4173885299284171E-2</v>
      </c>
      <c r="J284" s="11">
        <v>4.4348393684960144E-2</v>
      </c>
      <c r="K284" s="11">
        <v>4.9473153530553753E-2</v>
      </c>
      <c r="L284" s="11">
        <v>8.9722509923037042E-2</v>
      </c>
      <c r="M284" s="11">
        <v>-3.3915407313486835E-2</v>
      </c>
      <c r="N284" s="11">
        <v>2.9626945380024938E-3</v>
      </c>
    </row>
    <row r="285" spans="1:14" x14ac:dyDescent="0.3">
      <c r="A285" t="s">
        <v>287</v>
      </c>
      <c r="B285">
        <v>38938276</v>
      </c>
      <c r="C285">
        <v>41327477</v>
      </c>
      <c r="D285">
        <v>44221700</v>
      </c>
      <c r="E285" s="11">
        <f t="shared" si="8"/>
        <v>5.7811441041997313E-2</v>
      </c>
      <c r="F285" s="11">
        <f t="shared" si="8"/>
        <v>6.5448026647550867E-2</v>
      </c>
      <c r="G285">
        <f t="shared" si="9"/>
        <v>36</v>
      </c>
      <c r="H285">
        <f>RANK(F285,F$9:$F$393)</f>
        <v>60</v>
      </c>
      <c r="I285" s="11">
        <v>5.9235416091025797E-2</v>
      </c>
      <c r="J285" s="11">
        <v>5.995276046622712E-2</v>
      </c>
      <c r="K285" s="11">
        <v>0.12470535538808876</v>
      </c>
      <c r="L285" s="11">
        <v>0.11507396655435001</v>
      </c>
      <c r="M285" s="11">
        <v>-2.4799259612043708E-2</v>
      </c>
      <c r="N285" s="11">
        <v>2.0447597619836031E-2</v>
      </c>
    </row>
    <row r="286" spans="1:14" x14ac:dyDescent="0.3">
      <c r="A286" t="s">
        <v>288</v>
      </c>
      <c r="B286">
        <v>173993617</v>
      </c>
      <c r="C286">
        <v>178227657</v>
      </c>
      <c r="D286">
        <v>188084378</v>
      </c>
      <c r="E286" s="11">
        <f t="shared" si="8"/>
        <v>2.3756357858645924E-2</v>
      </c>
      <c r="F286" s="11">
        <f t="shared" si="8"/>
        <v>5.2405846273952637E-2</v>
      </c>
      <c r="G286">
        <f t="shared" si="9"/>
        <v>200</v>
      </c>
      <c r="H286">
        <f>RANK(F286,F$9:$F$393)</f>
        <v>202</v>
      </c>
      <c r="I286" s="11">
        <v>4.7041607967207834E-2</v>
      </c>
      <c r="J286" s="11">
        <v>4.3864291971040852E-2</v>
      </c>
      <c r="K286" s="11">
        <v>6.7953364826210089E-2</v>
      </c>
      <c r="L286" s="11">
        <v>9.453786751522128E-2</v>
      </c>
      <c r="M286" s="11">
        <v>-0.12469143350684599</v>
      </c>
      <c r="N286" s="11">
        <v>3.1387561274249118E-2</v>
      </c>
    </row>
    <row r="287" spans="1:14" x14ac:dyDescent="0.3">
      <c r="A287" t="s">
        <v>289</v>
      </c>
      <c r="B287">
        <v>33528105</v>
      </c>
      <c r="C287">
        <v>35394494</v>
      </c>
      <c r="D287">
        <v>39236828</v>
      </c>
      <c r="E287" s="11">
        <f t="shared" si="8"/>
        <v>5.273105472280519E-2</v>
      </c>
      <c r="F287" s="11">
        <f t="shared" si="8"/>
        <v>9.7926723332477331E-2</v>
      </c>
      <c r="G287">
        <f t="shared" si="9"/>
        <v>49</v>
      </c>
      <c r="H287">
        <f>RANK(F287,F$9:$F$393)</f>
        <v>2</v>
      </c>
      <c r="I287" s="11">
        <v>7.8867821565830817E-2</v>
      </c>
      <c r="J287" s="11">
        <v>0.10673976497328549</v>
      </c>
      <c r="K287" s="11">
        <v>8.851723920715783E-2</v>
      </c>
      <c r="L287" s="11">
        <v>0.10766880164866942</v>
      </c>
      <c r="M287" s="11">
        <v>-6.0431363191236022E-2</v>
      </c>
      <c r="N287" s="11">
        <v>6.1714121064563185E-2</v>
      </c>
    </row>
    <row r="288" spans="1:14" x14ac:dyDescent="0.3">
      <c r="A288" t="s">
        <v>290</v>
      </c>
      <c r="B288">
        <v>43295557</v>
      </c>
      <c r="C288">
        <v>43425648</v>
      </c>
      <c r="D288">
        <v>45881446</v>
      </c>
      <c r="E288" s="11">
        <f t="shared" si="8"/>
        <v>2.9957181064978007E-3</v>
      </c>
      <c r="F288" s="11">
        <f t="shared" si="8"/>
        <v>5.3524860572179873E-2</v>
      </c>
      <c r="G288">
        <f t="shared" si="9"/>
        <v>311</v>
      </c>
      <c r="H288">
        <f>RANK(F288,F$9:$F$393)</f>
        <v>187</v>
      </c>
      <c r="I288" s="11">
        <v>4.3447261528979861E-2</v>
      </c>
      <c r="J288" s="11">
        <v>4.8659370175055922E-2</v>
      </c>
      <c r="K288" s="11">
        <v>3.3823159636352393E-2</v>
      </c>
      <c r="L288" s="11">
        <v>0.10351468955164281</v>
      </c>
      <c r="M288" s="11">
        <v>-0.14943682343913398</v>
      </c>
      <c r="N288" s="11">
        <v>2.6865742564408192E-2</v>
      </c>
    </row>
    <row r="289" spans="1:14" x14ac:dyDescent="0.3">
      <c r="A289" t="s">
        <v>291</v>
      </c>
      <c r="B289">
        <v>12273939</v>
      </c>
      <c r="C289">
        <v>12784510</v>
      </c>
      <c r="D289">
        <v>13926821</v>
      </c>
      <c r="E289" s="11">
        <f t="shared" si="8"/>
        <v>3.9936689008808313E-2</v>
      </c>
      <c r="F289" s="11">
        <f t="shared" si="8"/>
        <v>8.2022379694547662E-2</v>
      </c>
      <c r="G289">
        <f t="shared" si="9"/>
        <v>96</v>
      </c>
      <c r="H289">
        <f>RANK(F289,F$9:$F$393)</f>
        <v>8</v>
      </c>
      <c r="I289" s="11">
        <v>8.3036568842838041E-2</v>
      </c>
      <c r="J289" s="11">
        <v>8.0241653327475598E-2</v>
      </c>
      <c r="K289" s="11">
        <v>7.6329356419588587E-2</v>
      </c>
      <c r="L289" s="11">
        <v>0.10586067158698546</v>
      </c>
      <c r="M289" s="11">
        <v>-4.2412562652407393E-2</v>
      </c>
      <c r="N289" s="11">
        <v>6.3100435951083417E-2</v>
      </c>
    </row>
    <row r="290" spans="1:14" x14ac:dyDescent="0.3">
      <c r="A290" t="s">
        <v>292</v>
      </c>
      <c r="B290">
        <v>106273154</v>
      </c>
      <c r="C290">
        <v>107847278</v>
      </c>
      <c r="D290">
        <v>113092663</v>
      </c>
      <c r="E290" s="11">
        <f t="shared" si="8"/>
        <v>1.4595862122732482E-2</v>
      </c>
      <c r="F290" s="11">
        <f t="shared" si="8"/>
        <v>4.6381302383869061E-2</v>
      </c>
      <c r="G290">
        <f t="shared" si="9"/>
        <v>254</v>
      </c>
      <c r="H290">
        <f>RANK(F290,F$9:$F$393)</f>
        <v>280</v>
      </c>
      <c r="I290" s="11">
        <v>5.6505422363001774E-2</v>
      </c>
      <c r="J290" s="11">
        <v>3.6997447589562464E-2</v>
      </c>
      <c r="K290" s="11">
        <v>6.9610645225457249E-2</v>
      </c>
      <c r="L290" s="11">
        <v>9.8728251349170931E-2</v>
      </c>
      <c r="M290" s="11">
        <v>-0.14508156012154982</v>
      </c>
      <c r="N290" s="11">
        <v>3.4365568056466761E-2</v>
      </c>
    </row>
    <row r="291" spans="1:14" x14ac:dyDescent="0.3">
      <c r="A291" t="s">
        <v>293</v>
      </c>
      <c r="B291">
        <v>36326611</v>
      </c>
      <c r="C291">
        <v>38826434</v>
      </c>
      <c r="D291">
        <v>42124245</v>
      </c>
      <c r="E291" s="11">
        <f t="shared" si="8"/>
        <v>6.4384563362167122E-2</v>
      </c>
      <c r="F291" s="11">
        <f t="shared" si="8"/>
        <v>7.8287717678975605E-2</v>
      </c>
      <c r="G291">
        <f t="shared" si="9"/>
        <v>27</v>
      </c>
      <c r="H291">
        <f>RANK(F291,F$9:$F$393)</f>
        <v>17</v>
      </c>
      <c r="I291" s="11">
        <v>8.5598000746056085E-2</v>
      </c>
      <c r="J291" s="11">
        <v>9.1764309977717534E-2</v>
      </c>
      <c r="K291" s="11">
        <v>9.4760262986432919E-2</v>
      </c>
      <c r="L291" s="11">
        <v>9.9799874347493031E-2</v>
      </c>
      <c r="M291" s="11">
        <v>-9.3309148122723243E-2</v>
      </c>
      <c r="N291" s="11">
        <v>-4.0660921967664743E-2</v>
      </c>
    </row>
    <row r="292" spans="1:14" x14ac:dyDescent="0.3">
      <c r="A292" t="s">
        <v>294</v>
      </c>
      <c r="B292">
        <v>7931388</v>
      </c>
      <c r="C292">
        <v>7970462</v>
      </c>
      <c r="D292">
        <v>8283159</v>
      </c>
      <c r="E292" s="11">
        <f t="shared" si="8"/>
        <v>4.9023507043882775E-3</v>
      </c>
      <c r="F292" s="11">
        <f t="shared" si="8"/>
        <v>3.7750935361738194E-2</v>
      </c>
      <c r="G292">
        <f t="shared" si="9"/>
        <v>302</v>
      </c>
      <c r="H292">
        <f>RANK(F292,F$9:$F$393)</f>
        <v>343</v>
      </c>
      <c r="I292" s="11">
        <v>5.7567084155637771E-2</v>
      </c>
      <c r="J292" s="11">
        <v>4.7884642504583276E-2</v>
      </c>
      <c r="K292" s="11">
        <v>-2.7213977084023723E-3</v>
      </c>
      <c r="L292" s="11">
        <v>9.9407055155709689E-2</v>
      </c>
      <c r="M292" s="11">
        <v>-7.3968919778221537E-2</v>
      </c>
      <c r="N292" s="11">
        <v>-7.0149567280561199E-3</v>
      </c>
    </row>
    <row r="293" spans="1:14" x14ac:dyDescent="0.3">
      <c r="A293" t="s">
        <v>295</v>
      </c>
      <c r="B293">
        <v>10110419</v>
      </c>
      <c r="C293">
        <v>10499312</v>
      </c>
      <c r="D293">
        <v>11405889</v>
      </c>
      <c r="E293" s="11">
        <f t="shared" si="8"/>
        <v>3.703985556386933E-2</v>
      </c>
      <c r="F293" s="11">
        <f t="shared" si="8"/>
        <v>7.9483238877741141E-2</v>
      </c>
      <c r="G293">
        <f t="shared" si="9"/>
        <v>106</v>
      </c>
      <c r="H293">
        <f>RANK(F293,F$9:$F$393)</f>
        <v>13</v>
      </c>
      <c r="I293" s="11">
        <v>9.7117229387634049E-2</v>
      </c>
      <c r="J293" s="11">
        <v>7.98655671866184E-2</v>
      </c>
      <c r="K293" s="11">
        <v>3.4695293036694559E-2</v>
      </c>
      <c r="L293" s="11">
        <v>9.7625944153935537E-2</v>
      </c>
      <c r="M293" s="11">
        <v>-2.6689986101017769E-2</v>
      </c>
      <c r="N293" s="11">
        <v>6.3610186983783512E-2</v>
      </c>
    </row>
    <row r="294" spans="1:14" x14ac:dyDescent="0.3">
      <c r="A294" t="s">
        <v>296</v>
      </c>
      <c r="B294">
        <v>11117023</v>
      </c>
      <c r="C294">
        <v>11698351</v>
      </c>
      <c r="D294">
        <v>12302133</v>
      </c>
      <c r="E294" s="11">
        <f t="shared" si="8"/>
        <v>4.9693157608281711E-2</v>
      </c>
      <c r="F294" s="11">
        <f t="shared" si="8"/>
        <v>4.9079456383701918E-2</v>
      </c>
      <c r="G294">
        <f t="shared" si="9"/>
        <v>56</v>
      </c>
      <c r="H294">
        <f>RANK(F294,F$9:$F$393)</f>
        <v>241</v>
      </c>
      <c r="I294" s="11">
        <v>6.3333641200211691E-2</v>
      </c>
      <c r="J294" s="11">
        <v>4.6622499895173801E-2</v>
      </c>
      <c r="K294" s="11">
        <v>0.16695882834181938</v>
      </c>
      <c r="L294" s="11">
        <v>8.9836590838746622E-2</v>
      </c>
      <c r="M294" s="11">
        <v>-9.6732479706874874E-2</v>
      </c>
      <c r="N294" s="11">
        <v>1.4737965674706741E-2</v>
      </c>
    </row>
    <row r="295" spans="1:14" x14ac:dyDescent="0.3">
      <c r="A295" t="s">
        <v>297</v>
      </c>
      <c r="B295">
        <v>99929120</v>
      </c>
      <c r="C295">
        <v>105625033</v>
      </c>
      <c r="D295">
        <v>113386551</v>
      </c>
      <c r="E295" s="11">
        <f t="shared" si="8"/>
        <v>5.3925786702476108E-2</v>
      </c>
      <c r="F295" s="11">
        <f t="shared" si="8"/>
        <v>6.8451839583691013E-2</v>
      </c>
      <c r="G295">
        <f t="shared" si="9"/>
        <v>46</v>
      </c>
      <c r="H295">
        <f>RANK(F295,F$9:$F$393)</f>
        <v>46</v>
      </c>
      <c r="I295" s="11">
        <v>7.6487686468411337E-2</v>
      </c>
      <c r="J295" s="11">
        <v>6.5829759918149239E-2</v>
      </c>
      <c r="K295" s="11">
        <v>7.772588695968892E-2</v>
      </c>
      <c r="L295" s="11">
        <v>9.9913330791655347E-2</v>
      </c>
      <c r="M295" s="11">
        <v>-0.1024848324925301</v>
      </c>
      <c r="N295" s="11">
        <v>3.4449955526073779E-2</v>
      </c>
    </row>
    <row r="296" spans="1:14" x14ac:dyDescent="0.3">
      <c r="A296" t="s">
        <v>298</v>
      </c>
      <c r="B296">
        <v>9151171</v>
      </c>
      <c r="C296">
        <v>9683439</v>
      </c>
      <c r="D296">
        <v>10301187</v>
      </c>
      <c r="E296" s="11">
        <f t="shared" si="8"/>
        <v>5.4966835645889854E-2</v>
      </c>
      <c r="F296" s="11">
        <f t="shared" si="8"/>
        <v>5.996862303344265E-2</v>
      </c>
      <c r="G296">
        <f t="shared" si="9"/>
        <v>44</v>
      </c>
      <c r="H296">
        <f>RANK(F296,F$9:$F$393)</f>
        <v>106</v>
      </c>
      <c r="I296" s="11">
        <v>6.8261403643743251E-2</v>
      </c>
      <c r="J296" s="11">
        <v>5.6857964206891806E-2</v>
      </c>
      <c r="K296" s="11">
        <v>8.7231226574793222E-2</v>
      </c>
      <c r="L296" s="11">
        <v>8.9577890685528253E-2</v>
      </c>
      <c r="M296" s="11">
        <v>-2.1574863274580101E-2</v>
      </c>
      <c r="N296" s="11">
        <v>2.6473089027211558E-2</v>
      </c>
    </row>
    <row r="297" spans="1:14" x14ac:dyDescent="0.3">
      <c r="A297" t="s">
        <v>299</v>
      </c>
      <c r="B297">
        <v>24881548</v>
      </c>
      <c r="C297">
        <v>25327397</v>
      </c>
      <c r="D297">
        <v>26651147</v>
      </c>
      <c r="E297" s="11">
        <f t="shared" si="8"/>
        <v>1.7603427624244213E-2</v>
      </c>
      <c r="F297" s="11">
        <f t="shared" si="8"/>
        <v>4.9669532046782074E-2</v>
      </c>
      <c r="G297">
        <f t="shared" si="9"/>
        <v>237</v>
      </c>
      <c r="H297">
        <f>RANK(F297,F$9:$F$393)</f>
        <v>234</v>
      </c>
      <c r="I297" s="11">
        <v>6.2038311454022867E-2</v>
      </c>
      <c r="J297" s="11">
        <v>4.3450302373038534E-2</v>
      </c>
      <c r="K297" s="11">
        <v>9.8212522846584147E-2</v>
      </c>
      <c r="L297" s="11">
        <v>0.10149282455503485</v>
      </c>
      <c r="M297" s="11">
        <v>-0.15944839045174533</v>
      </c>
      <c r="N297" s="11">
        <v>2.8379565056671892E-2</v>
      </c>
    </row>
    <row r="298" spans="1:14" x14ac:dyDescent="0.3">
      <c r="A298" t="s">
        <v>300</v>
      </c>
      <c r="B298">
        <v>9905500</v>
      </c>
      <c r="C298">
        <v>9788479</v>
      </c>
      <c r="D298">
        <v>10395699</v>
      </c>
      <c r="E298" s="11">
        <f t="shared" si="8"/>
        <v>-1.1954972779734216E-2</v>
      </c>
      <c r="F298" s="11">
        <f t="shared" si="8"/>
        <v>5.8410694653625507E-2</v>
      </c>
      <c r="G298">
        <f t="shared" si="9"/>
        <v>357</v>
      </c>
      <c r="H298">
        <f>RANK(F298,F$9:$F$393)</f>
        <v>123</v>
      </c>
      <c r="I298" s="11">
        <v>2.5985363363863544E-2</v>
      </c>
      <c r="J298" s="11">
        <v>5.6183475450562514E-2</v>
      </c>
      <c r="K298" s="11">
        <v>9.3144002690957337E-2</v>
      </c>
      <c r="L298" s="11">
        <v>0.11182926646369813</v>
      </c>
      <c r="M298" s="11">
        <v>-0.1220350024239993</v>
      </c>
      <c r="N298" s="11">
        <v>3.5067638224462856E-2</v>
      </c>
    </row>
    <row r="299" spans="1:14" x14ac:dyDescent="0.3">
      <c r="A299" t="s">
        <v>301</v>
      </c>
      <c r="B299">
        <v>37264480</v>
      </c>
      <c r="C299">
        <v>38330795</v>
      </c>
      <c r="D299">
        <v>40857764</v>
      </c>
      <c r="E299" s="11">
        <f t="shared" si="8"/>
        <v>2.7818755128872229E-2</v>
      </c>
      <c r="F299" s="11">
        <f t="shared" si="8"/>
        <v>6.1847951346529879E-2</v>
      </c>
      <c r="G299">
        <f t="shared" si="9"/>
        <v>166</v>
      </c>
      <c r="H299">
        <f>RANK(F299,F$9:$F$393)</f>
        <v>95</v>
      </c>
      <c r="I299" s="11">
        <v>5.4256527978017048E-2</v>
      </c>
      <c r="J299" s="11">
        <v>4.7736535194445137E-2</v>
      </c>
      <c r="K299" s="11">
        <v>7.1523764521368424E-2</v>
      </c>
      <c r="L299" s="11">
        <v>9.6408458761926941E-2</v>
      </c>
      <c r="M299" s="11">
        <v>-0.17183475340171955</v>
      </c>
      <c r="N299" s="11">
        <v>3.8024778387391989E-2</v>
      </c>
    </row>
    <row r="300" spans="1:14" x14ac:dyDescent="0.3">
      <c r="A300" t="s">
        <v>302</v>
      </c>
      <c r="B300">
        <v>87634972</v>
      </c>
      <c r="C300">
        <v>90739821</v>
      </c>
      <c r="D300">
        <v>96902930</v>
      </c>
      <c r="E300" s="11">
        <f t="shared" si="8"/>
        <v>3.4217050086532572E-2</v>
      </c>
      <c r="F300" s="11">
        <f t="shared" si="8"/>
        <v>6.360085293602577E-2</v>
      </c>
      <c r="G300">
        <f t="shared" si="9"/>
        <v>120</v>
      </c>
      <c r="H300">
        <f>RANK(F300,F$9:$F$393)</f>
        <v>82</v>
      </c>
      <c r="I300" s="11">
        <v>5.391195667463531E-2</v>
      </c>
      <c r="J300" s="11">
        <v>6.0452799830860417E-2</v>
      </c>
      <c r="K300" s="11">
        <v>5.8564035345431538E-2</v>
      </c>
      <c r="L300" s="11">
        <v>9.9596799826578791E-2</v>
      </c>
      <c r="M300" s="11">
        <v>-6.0592594826056216E-2</v>
      </c>
      <c r="N300" s="11">
        <v>3.3515183610695137E-2</v>
      </c>
    </row>
    <row r="301" spans="1:14" x14ac:dyDescent="0.3">
      <c r="A301" t="s">
        <v>303</v>
      </c>
      <c r="B301">
        <v>235578786</v>
      </c>
      <c r="C301">
        <v>233028487</v>
      </c>
      <c r="D301">
        <v>246371354</v>
      </c>
      <c r="E301" s="11">
        <f t="shared" si="8"/>
        <v>-1.0944151218730609E-2</v>
      </c>
      <c r="F301" s="11">
        <f t="shared" si="8"/>
        <v>5.4157542195429099E-2</v>
      </c>
      <c r="G301">
        <f t="shared" si="9"/>
        <v>351</v>
      </c>
      <c r="H301">
        <f>RANK(F301,F$9:$F$393)</f>
        <v>174</v>
      </c>
      <c r="I301" s="11">
        <v>5.92240405542548E-2</v>
      </c>
      <c r="J301" s="11">
        <v>5.0799081238108147E-2</v>
      </c>
      <c r="K301" s="11">
        <v>6.1457112080450974E-2</v>
      </c>
      <c r="L301" s="11">
        <v>0.10773056581993806</v>
      </c>
      <c r="M301" s="11">
        <v>-0.26344744980747831</v>
      </c>
      <c r="N301" s="11">
        <v>2.9100478171846248E-2</v>
      </c>
    </row>
    <row r="302" spans="1:14" x14ac:dyDescent="0.3">
      <c r="A302" t="s">
        <v>304</v>
      </c>
      <c r="B302">
        <v>16918778</v>
      </c>
      <c r="C302">
        <v>17626759</v>
      </c>
      <c r="D302">
        <v>18802289</v>
      </c>
      <c r="E302" s="11">
        <f t="shared" si="8"/>
        <v>4.016512621520496E-2</v>
      </c>
      <c r="F302" s="11">
        <f t="shared" si="8"/>
        <v>6.2520579276278548E-2</v>
      </c>
      <c r="G302">
        <f t="shared" si="9"/>
        <v>93</v>
      </c>
      <c r="H302">
        <f>RANK(F302,F$9:$F$393)</f>
        <v>89</v>
      </c>
      <c r="I302" s="11">
        <v>6.2412566826028588E-2</v>
      </c>
      <c r="J302" s="11">
        <v>6.2131170242740758E-2</v>
      </c>
      <c r="K302" s="11">
        <v>9.6591355775135168E-2</v>
      </c>
      <c r="L302" s="11">
        <v>0.10443509562454568</v>
      </c>
      <c r="M302" s="11">
        <v>-4.8126997809144131E-2</v>
      </c>
      <c r="N302" s="11">
        <v>3.0649197803520507E-2</v>
      </c>
    </row>
    <row r="303" spans="1:14" x14ac:dyDescent="0.3">
      <c r="A303" t="s">
        <v>305</v>
      </c>
      <c r="B303">
        <v>14517249</v>
      </c>
      <c r="C303">
        <v>15022066</v>
      </c>
      <c r="D303">
        <v>15705780</v>
      </c>
      <c r="E303" s="11">
        <f t="shared" si="8"/>
        <v>3.360503142510491E-2</v>
      </c>
      <c r="F303" s="11">
        <f t="shared" si="8"/>
        <v>4.3532635755753613E-2</v>
      </c>
      <c r="G303">
        <f t="shared" si="9"/>
        <v>123</v>
      </c>
      <c r="H303">
        <f>RANK(F303,F$9:$F$393)</f>
        <v>313</v>
      </c>
      <c r="I303" s="11">
        <v>5.0576660890133629E-2</v>
      </c>
      <c r="J303" s="11">
        <v>3.5683118346261929E-2</v>
      </c>
      <c r="K303" s="11">
        <v>9.4856051165233504E-2</v>
      </c>
      <c r="L303" s="11">
        <v>9.9994161363821499E-2</v>
      </c>
      <c r="M303" s="11">
        <v>-8.5699626707170129E-2</v>
      </c>
      <c r="N303" s="11">
        <v>1.3579748503203466E-2</v>
      </c>
    </row>
    <row r="304" spans="1:14" x14ac:dyDescent="0.3">
      <c r="A304" t="s">
        <v>306</v>
      </c>
      <c r="B304">
        <v>63240389</v>
      </c>
      <c r="C304">
        <v>63389878</v>
      </c>
      <c r="D304">
        <v>66490067</v>
      </c>
      <c r="E304" s="11">
        <f t="shared" si="8"/>
        <v>2.3582471636875526E-3</v>
      </c>
      <c r="F304" s="11">
        <f t="shared" si="8"/>
        <v>4.6626347962621245E-2</v>
      </c>
      <c r="G304">
        <f t="shared" si="9"/>
        <v>314</v>
      </c>
      <c r="H304">
        <f>RANK(F304,F$9:$F$393)</f>
        <v>276</v>
      </c>
      <c r="I304" s="11">
        <v>4.3570445196637907E-2</v>
      </c>
      <c r="J304" s="11">
        <v>3.865028447187753E-2</v>
      </c>
      <c r="K304" s="11">
        <v>7.2720677678852874E-2</v>
      </c>
      <c r="L304" s="11">
        <v>0.10499183827279786</v>
      </c>
      <c r="M304" s="11">
        <v>-0.14957731181684314</v>
      </c>
      <c r="N304" s="11">
        <v>2.5877889344610817E-2</v>
      </c>
    </row>
    <row r="305" spans="1:14" x14ac:dyDescent="0.3">
      <c r="A305" t="s">
        <v>307</v>
      </c>
      <c r="B305">
        <v>17225915</v>
      </c>
      <c r="C305">
        <v>17355835</v>
      </c>
      <c r="D305">
        <v>18125744</v>
      </c>
      <c r="E305" s="11">
        <f t="shared" si="8"/>
        <v>7.4856669241209085E-3</v>
      </c>
      <c r="F305" s="11">
        <f t="shared" si="8"/>
        <v>4.2475994364700287E-2</v>
      </c>
      <c r="G305">
        <f t="shared" si="9"/>
        <v>292</v>
      </c>
      <c r="H305">
        <f>RANK(F305,F$9:$F$393)</f>
        <v>322</v>
      </c>
      <c r="I305" s="11">
        <v>6.587631212196797E-2</v>
      </c>
      <c r="J305" s="11">
        <v>3.5497950218010416E-2</v>
      </c>
      <c r="K305" s="11">
        <v>8.2237843556065199E-2</v>
      </c>
      <c r="L305" s="11">
        <v>9.1914061697939975E-2</v>
      </c>
      <c r="M305" s="11">
        <v>-0.18159332479898416</v>
      </c>
      <c r="N305" s="11">
        <v>2.9256105402485993E-2</v>
      </c>
    </row>
    <row r="306" spans="1:14" x14ac:dyDescent="0.3">
      <c r="A306" t="s">
        <v>308</v>
      </c>
      <c r="B306">
        <v>6921515</v>
      </c>
      <c r="C306">
        <v>7056007</v>
      </c>
      <c r="D306">
        <v>7459333</v>
      </c>
      <c r="E306" s="11">
        <f t="shared" si="8"/>
        <v>1.9060638687008104E-2</v>
      </c>
      <c r="F306" s="11">
        <f t="shared" si="8"/>
        <v>5.4069981860308425E-2</v>
      </c>
      <c r="G306">
        <f t="shared" si="9"/>
        <v>229</v>
      </c>
      <c r="H306">
        <f>RANK(F306,F$9:$F$393)</f>
        <v>178</v>
      </c>
      <c r="I306" s="11">
        <v>6.1286566857312257E-2</v>
      </c>
      <c r="J306" s="11">
        <v>4.5092428444274441E-2</v>
      </c>
      <c r="K306" s="11">
        <v>9.5997692724291678E-2</v>
      </c>
      <c r="L306" s="11">
        <v>0.10100751572549886</v>
      </c>
      <c r="M306" s="11">
        <v>-9.0254764579309948E-2</v>
      </c>
      <c r="N306" s="11">
        <v>4.5048092751632039E-2</v>
      </c>
    </row>
    <row r="307" spans="1:14" x14ac:dyDescent="0.3">
      <c r="A307" t="s">
        <v>309</v>
      </c>
      <c r="B307">
        <v>4350904</v>
      </c>
      <c r="C307">
        <v>4408242</v>
      </c>
      <c r="D307">
        <v>4677936</v>
      </c>
      <c r="E307" s="11">
        <f t="shared" si="8"/>
        <v>1.3006999162024226E-2</v>
      </c>
      <c r="F307" s="11">
        <f t="shared" si="8"/>
        <v>5.7652349241203812E-2</v>
      </c>
      <c r="G307">
        <f t="shared" si="9"/>
        <v>263</v>
      </c>
      <c r="H307">
        <f>RANK(F307,F$9:$F$393)</f>
        <v>133</v>
      </c>
      <c r="I307" s="11">
        <v>5.7432340147260286E-2</v>
      </c>
      <c r="J307" s="11">
        <v>6.124648569177283E-2</v>
      </c>
      <c r="K307" s="11">
        <v>5.8729770426342393E-2</v>
      </c>
      <c r="L307" s="11">
        <v>9.5773664852625784E-2</v>
      </c>
      <c r="M307" s="11">
        <v>-9.0014910279697061E-2</v>
      </c>
      <c r="N307" s="11">
        <v>3.0771667571245581E-2</v>
      </c>
    </row>
    <row r="308" spans="1:14" x14ac:dyDescent="0.3">
      <c r="A308" t="s">
        <v>310</v>
      </c>
      <c r="B308">
        <v>160391264</v>
      </c>
      <c r="C308">
        <v>161090913</v>
      </c>
      <c r="D308">
        <v>170454944</v>
      </c>
      <c r="E308" s="11">
        <f t="shared" si="8"/>
        <v>4.3431934611979015E-3</v>
      </c>
      <c r="F308" s="11">
        <f t="shared" si="8"/>
        <v>5.4935520086762633E-2</v>
      </c>
      <c r="G308">
        <f t="shared" si="9"/>
        <v>304</v>
      </c>
      <c r="H308">
        <f>RANK(F308,F$9:$F$393)</f>
        <v>166</v>
      </c>
      <c r="I308" s="11">
        <v>4.5295500330450073E-2</v>
      </c>
      <c r="J308" s="11">
        <v>4.5574596984704653E-2</v>
      </c>
      <c r="K308" s="11">
        <v>5.4003640730634198E-2</v>
      </c>
      <c r="L308" s="11">
        <v>0.11100284429943412</v>
      </c>
      <c r="M308" s="11">
        <v>-0.17022908217206181</v>
      </c>
      <c r="N308" s="11">
        <v>3.4996571320150958E-2</v>
      </c>
    </row>
    <row r="309" spans="1:14" x14ac:dyDescent="0.3">
      <c r="A309" t="s">
        <v>311</v>
      </c>
      <c r="B309">
        <v>9267827</v>
      </c>
      <c r="C309">
        <v>9058575</v>
      </c>
      <c r="D309">
        <v>9441389</v>
      </c>
      <c r="E309" s="11">
        <f t="shared" si="8"/>
        <v>-2.3099880499968261E-2</v>
      </c>
      <c r="F309" s="11">
        <f t="shared" si="8"/>
        <v>4.0546364523270886E-2</v>
      </c>
      <c r="G309">
        <f t="shared" si="9"/>
        <v>369</v>
      </c>
      <c r="H309">
        <f>RANK(F309,F$9:$F$393)</f>
        <v>336</v>
      </c>
      <c r="I309" s="11">
        <v>2.7953811142411709E-2</v>
      </c>
      <c r="J309" s="11">
        <v>3.8532284210227676E-2</v>
      </c>
      <c r="K309" s="11">
        <v>3.7787261277311163E-2</v>
      </c>
      <c r="L309" s="11">
        <v>9.2179858979760415E-2</v>
      </c>
      <c r="M309" s="11">
        <v>-0.13643941075191832</v>
      </c>
      <c r="N309" s="11">
        <v>1.979243766121952E-2</v>
      </c>
    </row>
    <row r="310" spans="1:14" x14ac:dyDescent="0.3">
      <c r="A310" t="s">
        <v>312</v>
      </c>
      <c r="B310">
        <v>11593347</v>
      </c>
      <c r="C310">
        <v>12047175</v>
      </c>
      <c r="D310">
        <v>12485340</v>
      </c>
      <c r="E310" s="11">
        <f t="shared" si="8"/>
        <v>3.7670906249805451E-2</v>
      </c>
      <c r="F310" s="11">
        <f t="shared" si="8"/>
        <v>3.5094358663840954E-2</v>
      </c>
      <c r="G310">
        <f t="shared" si="9"/>
        <v>102</v>
      </c>
      <c r="H310">
        <f>RANK(F310,F$9:$F$393)</f>
        <v>357</v>
      </c>
      <c r="I310" s="11">
        <v>5.4233226686118914E-2</v>
      </c>
      <c r="J310" s="11">
        <v>2.4970676308563148E-2</v>
      </c>
      <c r="K310" s="11">
        <v>0.17102863942554156</v>
      </c>
      <c r="L310" s="11">
        <v>0.10291150899079099</v>
      </c>
      <c r="M310" s="11">
        <v>-0.12608189628223646</v>
      </c>
      <c r="N310" s="11">
        <v>1.0045382387149598E-3</v>
      </c>
    </row>
    <row r="311" spans="1:14" x14ac:dyDescent="0.3">
      <c r="A311" t="s">
        <v>313</v>
      </c>
      <c r="B311">
        <v>9717589</v>
      </c>
      <c r="C311">
        <v>10212743</v>
      </c>
      <c r="D311">
        <v>11014315</v>
      </c>
      <c r="E311" s="11">
        <f t="shared" si="8"/>
        <v>4.8483938154519311E-2</v>
      </c>
      <c r="F311" s="11">
        <f t="shared" si="8"/>
        <v>7.2775474462097728E-2</v>
      </c>
      <c r="G311">
        <f t="shared" si="9"/>
        <v>63</v>
      </c>
      <c r="H311">
        <f>RANK(F311,F$9:$F$393)</f>
        <v>30</v>
      </c>
      <c r="I311" s="11">
        <v>9.5761738367120153E-2</v>
      </c>
      <c r="J311" s="11">
        <v>6.7813734858664945E-2</v>
      </c>
      <c r="K311" s="11">
        <v>3.8620749838487879E-2</v>
      </c>
      <c r="L311" s="11">
        <v>0.10947846106264378</v>
      </c>
      <c r="M311" s="11">
        <v>-4.3614833140435877E-2</v>
      </c>
      <c r="N311" s="11">
        <v>3.4942148552192229E-2</v>
      </c>
    </row>
    <row r="312" spans="1:14" x14ac:dyDescent="0.3">
      <c r="A312" t="s">
        <v>314</v>
      </c>
      <c r="B312">
        <v>5640156</v>
      </c>
      <c r="C312">
        <v>5822502</v>
      </c>
      <c r="D312">
        <v>6114720</v>
      </c>
      <c r="E312" s="11">
        <f t="shared" si="8"/>
        <v>3.1317464553897965E-2</v>
      </c>
      <c r="F312" s="11">
        <f t="shared" si="8"/>
        <v>4.7789269173404508E-2</v>
      </c>
      <c r="G312">
        <f t="shared" si="9"/>
        <v>141</v>
      </c>
      <c r="H312">
        <f>RANK(F312,F$9:$F$393)</f>
        <v>259</v>
      </c>
      <c r="I312" s="11">
        <v>6.0521041373057749E-2</v>
      </c>
      <c r="J312" s="11">
        <v>3.4966204358190998E-2</v>
      </c>
      <c r="K312" s="11">
        <v>8.6037634071527688E-2</v>
      </c>
      <c r="L312" s="11">
        <v>0.10808478222565476</v>
      </c>
      <c r="M312" s="11">
        <v>-5.9580602801204724E-2</v>
      </c>
      <c r="N312" s="11">
        <v>4.0444380556335778E-2</v>
      </c>
    </row>
    <row r="313" spans="1:14" x14ac:dyDescent="0.3">
      <c r="A313" t="s">
        <v>315</v>
      </c>
      <c r="B313">
        <v>189817612</v>
      </c>
      <c r="C313">
        <v>198359574</v>
      </c>
      <c r="D313">
        <v>211388895</v>
      </c>
      <c r="E313" s="11">
        <f t="shared" si="8"/>
        <v>4.3063018475730346E-2</v>
      </c>
      <c r="F313" s="11">
        <f t="shared" si="8"/>
        <v>6.1636733566349355E-2</v>
      </c>
      <c r="G313">
        <f t="shared" si="9"/>
        <v>82</v>
      </c>
      <c r="H313">
        <f>RANK(F313,F$9:$F$393)</f>
        <v>96</v>
      </c>
      <c r="I313" s="11">
        <v>6.3407450024315595E-2</v>
      </c>
      <c r="J313" s="11">
        <v>5.1472952725248489E-2</v>
      </c>
      <c r="K313" s="11">
        <v>8.7354038440062357E-2</v>
      </c>
      <c r="L313" s="11">
        <v>9.5345076561526035E-2</v>
      </c>
      <c r="M313" s="11">
        <v>-8.5258704614728328E-2</v>
      </c>
      <c r="N313" s="11">
        <v>4.7411082852202753E-2</v>
      </c>
    </row>
    <row r="314" spans="1:14" x14ac:dyDescent="0.3">
      <c r="A314" t="s">
        <v>316</v>
      </c>
      <c r="B314">
        <v>23410182</v>
      </c>
      <c r="C314">
        <v>23867575</v>
      </c>
      <c r="D314">
        <v>25221068</v>
      </c>
      <c r="E314" s="11">
        <f t="shared" si="8"/>
        <v>1.9163781825342542E-2</v>
      </c>
      <c r="F314" s="11">
        <f t="shared" si="8"/>
        <v>5.3665173893508396E-2</v>
      </c>
      <c r="G314">
        <f t="shared" si="9"/>
        <v>228</v>
      </c>
      <c r="H314">
        <f>RANK(F314,F$9:$F$393)</f>
        <v>184</v>
      </c>
      <c r="I314" s="11">
        <v>5.7251771671998006E-2</v>
      </c>
      <c r="J314" s="11">
        <v>4.3913669984086488E-2</v>
      </c>
      <c r="K314" s="11">
        <v>6.0311696431613444E-2</v>
      </c>
      <c r="L314" s="11">
        <v>0.10923057783403804</v>
      </c>
      <c r="M314" s="11">
        <v>-8.8543557553114494E-2</v>
      </c>
      <c r="N314" s="11">
        <v>3.8433835806368666E-2</v>
      </c>
    </row>
    <row r="315" spans="1:14" x14ac:dyDescent="0.3">
      <c r="A315" t="s">
        <v>317</v>
      </c>
      <c r="B315">
        <v>28404162</v>
      </c>
      <c r="C315">
        <v>28280705</v>
      </c>
      <c r="D315">
        <v>29695203</v>
      </c>
      <c r="E315" s="11">
        <f t="shared" si="8"/>
        <v>-4.3654145114133472E-3</v>
      </c>
      <c r="F315" s="11">
        <f t="shared" si="8"/>
        <v>4.7633888880975153E-2</v>
      </c>
      <c r="G315">
        <f t="shared" si="9"/>
        <v>339</v>
      </c>
      <c r="H315">
        <f>RANK(F315,F$9:$F$393)</f>
        <v>263</v>
      </c>
      <c r="I315" s="11">
        <v>4.8218444798930164E-2</v>
      </c>
      <c r="J315" s="11">
        <v>3.5770721359092074E-2</v>
      </c>
      <c r="K315" s="11">
        <v>6.4074549505822795E-2</v>
      </c>
      <c r="L315" s="11">
        <v>9.5718981927691293E-2</v>
      </c>
      <c r="M315" s="11">
        <v>-0.27940875242552787</v>
      </c>
      <c r="N315" s="11">
        <v>3.2312871781249745E-2</v>
      </c>
    </row>
    <row r="316" spans="1:14" x14ac:dyDescent="0.3">
      <c r="A316" t="s">
        <v>318</v>
      </c>
      <c r="B316">
        <v>24638961</v>
      </c>
      <c r="C316">
        <v>26627943</v>
      </c>
      <c r="D316">
        <v>27774437</v>
      </c>
      <c r="E316" s="11">
        <f t="shared" si="8"/>
        <v>7.4695292835800342E-2</v>
      </c>
      <c r="F316" s="11">
        <f t="shared" si="8"/>
        <v>4.1278748512526102E-2</v>
      </c>
      <c r="G316">
        <f t="shared" si="9"/>
        <v>13</v>
      </c>
      <c r="H316">
        <f>RANK(F316,F$9:$F$393)</f>
        <v>331</v>
      </c>
      <c r="I316" s="11">
        <v>0.1101976397133764</v>
      </c>
      <c r="J316" s="11">
        <v>1.1410943809660786E-2</v>
      </c>
      <c r="K316" s="11">
        <v>0.11052512679153764</v>
      </c>
      <c r="L316" s="11">
        <v>0.10313852035954718</v>
      </c>
      <c r="M316" s="11">
        <v>-1.8402207417637997E-2</v>
      </c>
      <c r="N316" s="11">
        <v>4.6764909388781653E-2</v>
      </c>
    </row>
    <row r="317" spans="1:14" x14ac:dyDescent="0.3">
      <c r="A317" t="s">
        <v>319</v>
      </c>
      <c r="B317">
        <v>80218400</v>
      </c>
      <c r="C317">
        <v>84231854</v>
      </c>
      <c r="D317">
        <v>89251353</v>
      </c>
      <c r="E317" s="11">
        <f t="shared" si="8"/>
        <v>4.7647698696030125E-2</v>
      </c>
      <c r="F317" s="11">
        <f t="shared" si="8"/>
        <v>5.6240032574072014E-2</v>
      </c>
      <c r="G317">
        <f t="shared" si="9"/>
        <v>67</v>
      </c>
      <c r="H317">
        <f>RANK(F317,F$9:$F$393)</f>
        <v>149</v>
      </c>
      <c r="I317" s="11">
        <v>6.7415613750670761E-2</v>
      </c>
      <c r="J317" s="11">
        <v>5.282234727648704E-2</v>
      </c>
      <c r="K317" s="11">
        <v>6.097045024620211E-2</v>
      </c>
      <c r="L317" s="11">
        <v>0.10023715516330584</v>
      </c>
      <c r="M317" s="11">
        <v>-7.1810763639674147E-2</v>
      </c>
      <c r="N317" s="11">
        <v>-1.477531161639217E-3</v>
      </c>
    </row>
    <row r="318" spans="1:14" x14ac:dyDescent="0.3">
      <c r="A318" t="s">
        <v>320</v>
      </c>
      <c r="B318">
        <v>7312049</v>
      </c>
      <c r="C318">
        <v>7453447</v>
      </c>
      <c r="D318">
        <v>8009447</v>
      </c>
      <c r="E318" s="11">
        <f t="shared" si="8"/>
        <v>1.8970819809948337E-2</v>
      </c>
      <c r="F318" s="11">
        <f t="shared" si="8"/>
        <v>6.9418025988560755E-2</v>
      </c>
      <c r="G318">
        <f t="shared" si="9"/>
        <v>231</v>
      </c>
      <c r="H318">
        <f>RANK(F318,F$9:$F$393)</f>
        <v>43</v>
      </c>
      <c r="I318" s="11">
        <v>3.1383806998812339E-2</v>
      </c>
      <c r="J318" s="11">
        <v>7.6926995320241234E-2</v>
      </c>
      <c r="K318" s="11">
        <v>0.11296288126974988</v>
      </c>
      <c r="L318" s="11">
        <v>6.4503674823589457E-2</v>
      </c>
      <c r="M318" s="11">
        <v>-0.11774819698733235</v>
      </c>
      <c r="N318" s="11">
        <v>5.4379211361964143E-2</v>
      </c>
    </row>
    <row r="319" spans="1:14" x14ac:dyDescent="0.3">
      <c r="A319" t="s">
        <v>321</v>
      </c>
      <c r="B319">
        <v>140617846</v>
      </c>
      <c r="C319">
        <v>150303098</v>
      </c>
      <c r="D319">
        <v>160825638</v>
      </c>
      <c r="E319" s="11">
        <f t="shared" si="8"/>
        <v>6.4438139525241189E-2</v>
      </c>
      <c r="F319" s="11">
        <f t="shared" si="8"/>
        <v>6.5428249692378024E-2</v>
      </c>
      <c r="G319">
        <f t="shared" si="9"/>
        <v>26</v>
      </c>
      <c r="H319">
        <f>RANK(F319,F$9:$F$393)</f>
        <v>61</v>
      </c>
      <c r="I319" s="11">
        <v>0.11671417013644901</v>
      </c>
      <c r="J319" s="11">
        <v>5.9194546406511873E-2</v>
      </c>
      <c r="K319" s="11">
        <v>0.11859644723047646</v>
      </c>
      <c r="L319" s="11">
        <v>9.1711824811826131E-2</v>
      </c>
      <c r="M319" s="11">
        <v>-0.15781393368999824</v>
      </c>
      <c r="N319" s="11">
        <v>5.7452706322578595E-2</v>
      </c>
    </row>
    <row r="320" spans="1:14" x14ac:dyDescent="0.3">
      <c r="A320" t="s">
        <v>322</v>
      </c>
      <c r="B320">
        <v>239308923</v>
      </c>
      <c r="C320">
        <v>244070477</v>
      </c>
      <c r="D320">
        <v>258725373</v>
      </c>
      <c r="E320" s="11">
        <f t="shared" si="8"/>
        <v>1.950893061105461E-2</v>
      </c>
      <c r="F320" s="11">
        <f t="shared" si="8"/>
        <v>5.6642670295812075E-2</v>
      </c>
      <c r="G320">
        <f t="shared" si="9"/>
        <v>223</v>
      </c>
      <c r="H320">
        <f>RANK(F320,F$9:$F$393)</f>
        <v>146</v>
      </c>
      <c r="I320" s="11">
        <v>5.2014346608994413E-2</v>
      </c>
      <c r="J320" s="11">
        <v>4.6302050565696924E-2</v>
      </c>
      <c r="K320" s="11">
        <v>9.6669749930277035E-2</v>
      </c>
      <c r="L320" s="11">
        <v>9.5842621889703508E-2</v>
      </c>
      <c r="M320" s="11">
        <v>-0.21402559632577103</v>
      </c>
      <c r="N320" s="11">
        <v>4.3727633258722962E-2</v>
      </c>
    </row>
    <row r="321" spans="1:14" x14ac:dyDescent="0.3">
      <c r="A321" t="s">
        <v>323</v>
      </c>
      <c r="B321">
        <v>572549759</v>
      </c>
      <c r="C321">
        <v>563805481</v>
      </c>
      <c r="D321">
        <v>597038479</v>
      </c>
      <c r="E321" s="11">
        <f t="shared" si="8"/>
        <v>-1.550938806854203E-2</v>
      </c>
      <c r="F321" s="11">
        <f t="shared" si="8"/>
        <v>5.5663075612250444E-2</v>
      </c>
      <c r="G321">
        <f t="shared" si="9"/>
        <v>361</v>
      </c>
      <c r="H321">
        <f>RANK(F321,F$9:$F$393)</f>
        <v>155</v>
      </c>
      <c r="I321" s="11">
        <v>-2.2616601202387322E-2</v>
      </c>
      <c r="J321" s="11">
        <v>4.337121223226887E-2</v>
      </c>
      <c r="K321" s="11">
        <v>8.172518399287948E-2</v>
      </c>
      <c r="L321" s="11">
        <v>9.7503657478170774E-2</v>
      </c>
      <c r="M321" s="11">
        <v>-0.18301638593485695</v>
      </c>
      <c r="N321" s="11">
        <v>4.2219076665267953E-2</v>
      </c>
    </row>
    <row r="322" spans="1:14" x14ac:dyDescent="0.3">
      <c r="A322" t="s">
        <v>324</v>
      </c>
      <c r="B322">
        <v>275499612</v>
      </c>
      <c r="C322">
        <v>272265064</v>
      </c>
      <c r="D322">
        <v>288043225</v>
      </c>
      <c r="E322" s="11">
        <f t="shared" si="8"/>
        <v>-1.1880143388503198E-2</v>
      </c>
      <c r="F322" s="11">
        <f t="shared" si="8"/>
        <v>5.4777059936056471E-2</v>
      </c>
      <c r="G322">
        <f t="shared" si="9"/>
        <v>354</v>
      </c>
      <c r="H322">
        <f>RANK(F322,F$9:$F$393)</f>
        <v>169</v>
      </c>
      <c r="I322" s="11">
        <v>-3.1225073556456109E-2</v>
      </c>
      <c r="J322" s="11">
        <v>4.4898541772733933E-2</v>
      </c>
      <c r="K322" s="11">
        <v>0.11962639195184849</v>
      </c>
      <c r="L322" s="11">
        <v>9.5234311437088506E-2</v>
      </c>
      <c r="M322" s="11">
        <v>-0.17873877379833769</v>
      </c>
      <c r="N322" s="11">
        <v>3.6337531553689996E-2</v>
      </c>
    </row>
    <row r="323" spans="1:14" x14ac:dyDescent="0.3">
      <c r="A323" t="s">
        <v>325</v>
      </c>
      <c r="B323">
        <v>19109209</v>
      </c>
      <c r="C323">
        <v>19281677</v>
      </c>
      <c r="D323">
        <v>20481086</v>
      </c>
      <c r="E323" s="11">
        <f t="shared" si="8"/>
        <v>8.9446576664467519E-3</v>
      </c>
      <c r="F323" s="11">
        <f t="shared" si="8"/>
        <v>5.8561787202104421E-2</v>
      </c>
      <c r="G323">
        <f t="shared" si="9"/>
        <v>285</v>
      </c>
      <c r="H323">
        <f>RANK(F323,F$9:$F$393)</f>
        <v>119</v>
      </c>
      <c r="I323" s="11">
        <v>2.3593241916880506E-2</v>
      </c>
      <c r="J323" s="11">
        <v>4.2682144818362501E-2</v>
      </c>
      <c r="K323" s="11">
        <v>8.4238635000215625E-2</v>
      </c>
      <c r="L323" s="11">
        <v>9.8239168452576672E-2</v>
      </c>
      <c r="M323" s="11">
        <v>-0.14335242911281243</v>
      </c>
      <c r="N323" s="11">
        <v>5.2910704133604276E-2</v>
      </c>
    </row>
    <row r="324" spans="1:14" x14ac:dyDescent="0.3">
      <c r="A324" t="s">
        <v>326</v>
      </c>
      <c r="B324">
        <v>23007425</v>
      </c>
      <c r="C324">
        <v>22005209</v>
      </c>
      <c r="D324">
        <v>23168187</v>
      </c>
      <c r="E324" s="11">
        <f t="shared" si="8"/>
        <v>-4.5544489034391809E-2</v>
      </c>
      <c r="F324" s="11">
        <f t="shared" si="8"/>
        <v>5.0197194972571656E-2</v>
      </c>
      <c r="G324">
        <f t="shared" si="9"/>
        <v>380</v>
      </c>
      <c r="H324">
        <f>RANK(F324,F$9:$F$393)</f>
        <v>228</v>
      </c>
      <c r="I324" s="11">
        <v>-4.348009582243488E-2</v>
      </c>
      <c r="J324" s="11">
        <v>3.2624037386656778E-2</v>
      </c>
      <c r="K324" s="11">
        <v>4.9396164875028133E-2</v>
      </c>
      <c r="L324" s="11">
        <v>0.10432825493504139</v>
      </c>
      <c r="M324" s="11">
        <v>-0.2007264724050003</v>
      </c>
      <c r="N324" s="11">
        <v>3.5440578056892373E-2</v>
      </c>
    </row>
    <row r="325" spans="1:14" x14ac:dyDescent="0.3">
      <c r="A325" t="s">
        <v>327</v>
      </c>
      <c r="B325">
        <v>10952176</v>
      </c>
      <c r="C325">
        <v>11360039</v>
      </c>
      <c r="D325">
        <v>12120479</v>
      </c>
      <c r="E325" s="11">
        <f t="shared" si="8"/>
        <v>3.5903309838989109E-2</v>
      </c>
      <c r="F325" s="11">
        <f t="shared" si="8"/>
        <v>6.2740094677776345E-2</v>
      </c>
      <c r="G325">
        <f t="shared" si="9"/>
        <v>111</v>
      </c>
      <c r="H325">
        <f>RANK(F325,F$9:$F$393)</f>
        <v>87</v>
      </c>
      <c r="I325" s="11">
        <v>6.5731775378046295E-2</v>
      </c>
      <c r="J325" s="11">
        <v>6.8097954119267987E-2</v>
      </c>
      <c r="K325" s="11">
        <v>5.0882192321231007E-2</v>
      </c>
      <c r="L325" s="11">
        <v>9.2246928348529877E-2</v>
      </c>
      <c r="M325" s="11">
        <v>-6.0149752197043493E-2</v>
      </c>
      <c r="N325" s="11">
        <v>-6.5901208794908921E-3</v>
      </c>
    </row>
    <row r="326" spans="1:14" x14ac:dyDescent="0.3">
      <c r="A326" t="s">
        <v>328</v>
      </c>
      <c r="B326">
        <v>33423118</v>
      </c>
      <c r="C326">
        <v>34367316</v>
      </c>
      <c r="D326">
        <v>36507933</v>
      </c>
      <c r="E326" s="11">
        <f t="shared" si="8"/>
        <v>2.7473719507220173E-2</v>
      </c>
      <c r="F326" s="11">
        <f t="shared" si="8"/>
        <v>5.8634297373121619E-2</v>
      </c>
      <c r="G326">
        <f t="shared" si="9"/>
        <v>169</v>
      </c>
      <c r="H326">
        <f>RANK(F326,F$9:$F$393)</f>
        <v>118</v>
      </c>
      <c r="I326" s="11">
        <v>3.9616003436739211E-2</v>
      </c>
      <c r="J326" s="11">
        <v>3.7019159155028923E-2</v>
      </c>
      <c r="K326" s="11">
        <v>0.12048597008065906</v>
      </c>
      <c r="L326" s="11">
        <v>0.11013666500508787</v>
      </c>
      <c r="M326" s="11">
        <v>-0.2145509604949262</v>
      </c>
      <c r="N326" s="11">
        <v>3.1745070930657683E-2</v>
      </c>
    </row>
    <row r="327" spans="1:14" x14ac:dyDescent="0.3">
      <c r="A327" t="s">
        <v>329</v>
      </c>
      <c r="B327">
        <v>37841018</v>
      </c>
      <c r="C327">
        <v>37966730</v>
      </c>
      <c r="D327">
        <v>40187189</v>
      </c>
      <c r="E327" s="11">
        <f t="shared" si="8"/>
        <v>3.311109489808577E-3</v>
      </c>
      <c r="F327" s="11">
        <f t="shared" si="8"/>
        <v>5.5252906591700159E-2</v>
      </c>
      <c r="G327">
        <f t="shared" si="9"/>
        <v>310</v>
      </c>
      <c r="H327">
        <f>RANK(F327,F$9:$F$393)</f>
        <v>158</v>
      </c>
      <c r="I327" s="11">
        <v>2.6188713586037412E-2</v>
      </c>
      <c r="J327" s="11">
        <v>4.2380463161258632E-2</v>
      </c>
      <c r="K327" s="11">
        <v>5.8442464705922216E-2</v>
      </c>
      <c r="L327" s="11">
        <v>9.2693734751885845E-2</v>
      </c>
      <c r="M327" s="11">
        <v>-0.15501062955165126</v>
      </c>
      <c r="N327" s="11">
        <v>4.7568103565678331E-2</v>
      </c>
    </row>
    <row r="328" spans="1:14" x14ac:dyDescent="0.3">
      <c r="A328" t="s">
        <v>330</v>
      </c>
      <c r="B328">
        <v>22571499</v>
      </c>
      <c r="C328">
        <v>23244866</v>
      </c>
      <c r="D328">
        <v>24665870</v>
      </c>
      <c r="E328" s="11">
        <f t="shared" si="8"/>
        <v>2.8968418230503029E-2</v>
      </c>
      <c r="F328" s="11">
        <f t="shared" si="8"/>
        <v>5.7610130921795989E-2</v>
      </c>
      <c r="G328">
        <f t="shared" si="9"/>
        <v>157</v>
      </c>
      <c r="H328">
        <f>RANK(F328,F$9:$F$393)</f>
        <v>135</v>
      </c>
      <c r="I328" s="11">
        <v>6.759129023369867E-2</v>
      </c>
      <c r="J328" s="11">
        <v>5.41280888708165E-2</v>
      </c>
      <c r="K328" s="11">
        <v>3.7855979300023997E-2</v>
      </c>
      <c r="L328" s="11">
        <v>9.4758796388310793E-2</v>
      </c>
      <c r="M328" s="11">
        <v>-9.5288536283120784E-2</v>
      </c>
      <c r="N328" s="11">
        <v>3.1073249204148615E-2</v>
      </c>
    </row>
    <row r="329" spans="1:14" x14ac:dyDescent="0.3">
      <c r="A329" t="s">
        <v>331</v>
      </c>
      <c r="B329">
        <v>29891402</v>
      </c>
      <c r="C329">
        <v>29815660</v>
      </c>
      <c r="D329">
        <v>31218608</v>
      </c>
      <c r="E329" s="11">
        <f t="shared" si="8"/>
        <v>-2.5403428936337483E-3</v>
      </c>
      <c r="F329" s="11">
        <f t="shared" si="8"/>
        <v>4.4939479684680365E-2</v>
      </c>
      <c r="G329">
        <f t="shared" si="9"/>
        <v>332</v>
      </c>
      <c r="H329">
        <f>RANK(F329,F$9:$F$393)</f>
        <v>297</v>
      </c>
      <c r="I329" s="11">
        <v>5.3390683508130393E-2</v>
      </c>
      <c r="J329" s="11">
        <v>4.1272545755118586E-2</v>
      </c>
      <c r="K329" s="11">
        <v>8.5084344963299488E-2</v>
      </c>
      <c r="L329" s="11">
        <v>8.3442277997549566E-2</v>
      </c>
      <c r="M329" s="11">
        <v>-0.16701639535547985</v>
      </c>
      <c r="N329" s="11">
        <v>2.9823333988582161E-2</v>
      </c>
    </row>
    <row r="330" spans="1:14" x14ac:dyDescent="0.3">
      <c r="A330" t="s">
        <v>332</v>
      </c>
      <c r="B330">
        <v>358905824</v>
      </c>
      <c r="C330">
        <v>372140399</v>
      </c>
      <c r="D330">
        <v>401809746</v>
      </c>
      <c r="E330" s="11">
        <f t="shared" ref="E330:F393" si="10">(C330-B330)/C330</f>
        <v>3.5563392299152126E-2</v>
      </c>
      <c r="F330" s="11">
        <f t="shared" si="10"/>
        <v>7.383929159348962E-2</v>
      </c>
      <c r="G330">
        <f t="shared" ref="G330:G393" si="11">RANK(E330,$E$9:$E$393)</f>
        <v>114</v>
      </c>
      <c r="H330">
        <f>RANK(F330,F$9:$F$393)</f>
        <v>27</v>
      </c>
      <c r="I330" s="11">
        <v>4.212249365532577E-2</v>
      </c>
      <c r="J330" s="11">
        <v>7.4782510834981455E-2</v>
      </c>
      <c r="K330" s="11">
        <v>0.11598539115951559</v>
      </c>
      <c r="L330" s="11">
        <v>9.6469485467587698E-2</v>
      </c>
      <c r="M330" s="11">
        <v>-0.1663477302312146</v>
      </c>
      <c r="N330" s="11">
        <v>1.8224026151642942E-2</v>
      </c>
    </row>
    <row r="331" spans="1:14" x14ac:dyDescent="0.3">
      <c r="A331" t="s">
        <v>333</v>
      </c>
      <c r="B331">
        <v>15821704</v>
      </c>
      <c r="C331">
        <v>16329819</v>
      </c>
      <c r="D331">
        <v>17968894</v>
      </c>
      <c r="E331" s="11">
        <f t="shared" si="10"/>
        <v>3.1115776604749876E-2</v>
      </c>
      <c r="F331" s="11">
        <f t="shared" si="10"/>
        <v>9.1217355948563117E-2</v>
      </c>
      <c r="G331">
        <f t="shared" si="11"/>
        <v>142</v>
      </c>
      <c r="H331">
        <f>RANK(F331,F$9:$F$393)</f>
        <v>3</v>
      </c>
      <c r="I331" s="11">
        <v>1.9790674397030385E-2</v>
      </c>
      <c r="J331" s="11">
        <v>9.1363221422050916E-2</v>
      </c>
      <c r="K331" s="11">
        <v>6.2194097621105601E-2</v>
      </c>
      <c r="L331" s="11">
        <v>9.9844149390068457E-2</v>
      </c>
      <c r="M331" s="11">
        <v>-3.2649920531618262E-2</v>
      </c>
      <c r="N331" s="11">
        <v>6.6085294358839919E-2</v>
      </c>
    </row>
    <row r="332" spans="1:14" x14ac:dyDescent="0.3">
      <c r="A332" t="s">
        <v>334</v>
      </c>
      <c r="B332">
        <v>4285757</v>
      </c>
      <c r="C332">
        <v>4381923</v>
      </c>
      <c r="D332">
        <v>4754078</v>
      </c>
      <c r="E332" s="11">
        <f t="shared" si="10"/>
        <v>2.19460725348209E-2</v>
      </c>
      <c r="F332" s="11">
        <f t="shared" si="10"/>
        <v>7.8281214569891358E-2</v>
      </c>
      <c r="G332">
        <f t="shared" si="11"/>
        <v>206</v>
      </c>
      <c r="H332">
        <f>RANK(F332,F$9:$F$393)</f>
        <v>18</v>
      </c>
      <c r="I332" s="11">
        <v>6.1296552926924687E-2</v>
      </c>
      <c r="J332" s="11">
        <v>9.0009886954153268E-2</v>
      </c>
      <c r="K332" s="11">
        <v>6.9482191171700264E-2</v>
      </c>
      <c r="L332" s="11">
        <v>0.10641164407281997</v>
      </c>
      <c r="M332" s="11">
        <v>-3.4947131840576878E-2</v>
      </c>
      <c r="N332" s="11">
        <v>5.399789518937452E-2</v>
      </c>
    </row>
    <row r="333" spans="1:14" x14ac:dyDescent="0.3">
      <c r="A333" t="s">
        <v>335</v>
      </c>
      <c r="B333">
        <v>6919409</v>
      </c>
      <c r="C333">
        <v>7119748</v>
      </c>
      <c r="D333">
        <v>7521744</v>
      </c>
      <c r="E333" s="11">
        <f t="shared" si="10"/>
        <v>2.8138495913057598E-2</v>
      </c>
      <c r="F333" s="11">
        <f t="shared" si="10"/>
        <v>5.3444520313374135E-2</v>
      </c>
      <c r="G333">
        <f t="shared" si="11"/>
        <v>162</v>
      </c>
      <c r="H333">
        <f>RANK(F333,F$9:$F$393)</f>
        <v>188</v>
      </c>
      <c r="I333" s="11">
        <v>5.283641406526312E-2</v>
      </c>
      <c r="J333" s="11">
        <v>4.5721514231643147E-2</v>
      </c>
      <c r="K333" s="11">
        <v>5.9004159351733039E-2</v>
      </c>
      <c r="L333" s="11">
        <v>0.10217189264039021</v>
      </c>
      <c r="M333" s="11">
        <v>-8.0761661752229943E-2</v>
      </c>
      <c r="N333" s="11">
        <v>2.2815053327236504E-2</v>
      </c>
    </row>
    <row r="334" spans="1:14" x14ac:dyDescent="0.3">
      <c r="A334" t="s">
        <v>336</v>
      </c>
      <c r="B334">
        <v>7321779</v>
      </c>
      <c r="C334">
        <v>7602062</v>
      </c>
      <c r="D334">
        <v>8218836</v>
      </c>
      <c r="E334" s="11">
        <f t="shared" si="10"/>
        <v>3.6869338871479869E-2</v>
      </c>
      <c r="F334" s="11">
        <f t="shared" si="10"/>
        <v>7.5043959996281717E-2</v>
      </c>
      <c r="G334">
        <f t="shared" si="11"/>
        <v>108</v>
      </c>
      <c r="H334">
        <f>RANK(F334,F$9:$F$393)</f>
        <v>23</v>
      </c>
      <c r="I334" s="11">
        <v>7.939151985132481E-2</v>
      </c>
      <c r="J334" s="11">
        <v>7.3215107044863906E-2</v>
      </c>
      <c r="K334" s="11">
        <v>0.10788409777487254</v>
      </c>
      <c r="L334" s="11">
        <v>0.10197675282853733</v>
      </c>
      <c r="M334" s="11">
        <v>-0.10668577165130241</v>
      </c>
      <c r="N334" s="11">
        <v>6.2023102763638885E-2</v>
      </c>
    </row>
    <row r="335" spans="1:14" x14ac:dyDescent="0.3">
      <c r="A335" t="s">
        <v>337</v>
      </c>
      <c r="B335">
        <v>21628061</v>
      </c>
      <c r="C335">
        <v>22395007</v>
      </c>
      <c r="D335">
        <v>23438539</v>
      </c>
      <c r="E335" s="11">
        <f t="shared" si="10"/>
        <v>3.4246294274433584E-2</v>
      </c>
      <c r="F335" s="11">
        <f t="shared" si="10"/>
        <v>4.4522058307473855E-2</v>
      </c>
      <c r="G335">
        <f t="shared" si="11"/>
        <v>119</v>
      </c>
      <c r="H335">
        <f>RANK(F335,F$9:$F$393)</f>
        <v>305</v>
      </c>
      <c r="I335" s="11">
        <v>5.483757078550424E-2</v>
      </c>
      <c r="J335" s="11">
        <v>4.6115557221143334E-2</v>
      </c>
      <c r="K335" s="11">
        <v>0.12588283072006182</v>
      </c>
      <c r="L335" s="11">
        <v>7.0311417493590531E-2</v>
      </c>
      <c r="M335" s="11">
        <v>-8.0121490166825016E-2</v>
      </c>
      <c r="N335" s="11">
        <v>1.9876733722247485E-2</v>
      </c>
    </row>
    <row r="336" spans="1:14" x14ac:dyDescent="0.3">
      <c r="A336" t="s">
        <v>338</v>
      </c>
      <c r="B336">
        <v>6269961</v>
      </c>
      <c r="C336">
        <v>6340860</v>
      </c>
      <c r="D336">
        <v>6643755</v>
      </c>
      <c r="E336" s="11">
        <f t="shared" si="10"/>
        <v>1.1181290865907779E-2</v>
      </c>
      <c r="F336" s="11">
        <f t="shared" si="10"/>
        <v>4.5590934644639966E-2</v>
      </c>
      <c r="G336">
        <f t="shared" si="11"/>
        <v>273</v>
      </c>
      <c r="H336">
        <f>RANK(F336,F$9:$F$393)</f>
        <v>289</v>
      </c>
      <c r="I336" s="11">
        <v>4.0366193550110188E-2</v>
      </c>
      <c r="J336" s="11">
        <v>4.4067444733869976E-2</v>
      </c>
      <c r="K336" s="11">
        <v>8.0946669543878313E-3</v>
      </c>
      <c r="L336" s="11">
        <v>7.6205929394311672E-2</v>
      </c>
      <c r="M336" s="11">
        <v>-2.0821745021661307E-2</v>
      </c>
      <c r="N336" s="11">
        <v>3.4586695059440932E-2</v>
      </c>
    </row>
    <row r="337" spans="1:14" x14ac:dyDescent="0.3">
      <c r="A337" t="s">
        <v>339</v>
      </c>
      <c r="B337">
        <v>8705184</v>
      </c>
      <c r="C337">
        <v>9315687</v>
      </c>
      <c r="D337">
        <v>9766023</v>
      </c>
      <c r="E337" s="11">
        <f t="shared" si="10"/>
        <v>6.5534941223336501E-2</v>
      </c>
      <c r="F337" s="11">
        <f t="shared" si="10"/>
        <v>4.6112527074736565E-2</v>
      </c>
      <c r="G337">
        <f t="shared" si="11"/>
        <v>25</v>
      </c>
      <c r="H337">
        <f>RANK(F337,F$9:$F$393)</f>
        <v>285</v>
      </c>
      <c r="I337" s="11">
        <v>8.5902527304250978E-2</v>
      </c>
      <c r="J337" s="11">
        <v>5.0119651160367817E-2</v>
      </c>
      <c r="K337" s="11">
        <v>0.14619229721722188</v>
      </c>
      <c r="L337" s="11">
        <v>8.5654047641941067E-2</v>
      </c>
      <c r="M337" s="11">
        <v>-8.606625250257699E-2</v>
      </c>
      <c r="N337" s="11">
        <v>-1.2485775679709182E-2</v>
      </c>
    </row>
    <row r="338" spans="1:14" x14ac:dyDescent="0.3">
      <c r="A338" t="s">
        <v>340</v>
      </c>
      <c r="B338">
        <v>20986138</v>
      </c>
      <c r="C338">
        <v>21805262</v>
      </c>
      <c r="D338">
        <v>23114847</v>
      </c>
      <c r="E338" s="11">
        <f t="shared" si="10"/>
        <v>3.75654280145774E-2</v>
      </c>
      <c r="F338" s="11">
        <f t="shared" si="10"/>
        <v>5.6655577257335943E-2</v>
      </c>
      <c r="G338">
        <f t="shared" si="11"/>
        <v>103</v>
      </c>
      <c r="H338">
        <f>RANK(F338,F$9:$F$393)</f>
        <v>145</v>
      </c>
      <c r="I338" s="11">
        <v>4.7756231343243652E-2</v>
      </c>
      <c r="J338" s="11">
        <v>5.6288970956373127E-2</v>
      </c>
      <c r="K338" s="11">
        <v>5.7125487976905164E-2</v>
      </c>
      <c r="L338" s="11">
        <v>8.9226751779332522E-2</v>
      </c>
      <c r="M338" s="11">
        <v>-4.4310924944423194E-2</v>
      </c>
      <c r="N338" s="11">
        <v>-1.5002178568257331E-3</v>
      </c>
    </row>
    <row r="339" spans="1:14" x14ac:dyDescent="0.3">
      <c r="A339" t="s">
        <v>341</v>
      </c>
      <c r="B339">
        <v>17997497</v>
      </c>
      <c r="C339">
        <v>18363042</v>
      </c>
      <c r="D339">
        <v>18499044</v>
      </c>
      <c r="E339" s="11">
        <f t="shared" si="10"/>
        <v>1.9906560144010998E-2</v>
      </c>
      <c r="F339" s="11">
        <f t="shared" si="10"/>
        <v>7.3518393707264007E-3</v>
      </c>
      <c r="G339">
        <f t="shared" si="11"/>
        <v>221</v>
      </c>
      <c r="H339">
        <f>RANK(F339,F$9:$F$393)</f>
        <v>383</v>
      </c>
      <c r="I339" s="11">
        <v>6.4525348176019307E-2</v>
      </c>
      <c r="J339" s="11">
        <v>-1.5758968730000378E-2</v>
      </c>
      <c r="K339" s="11">
        <v>3.114749716980416E-2</v>
      </c>
      <c r="L339" s="11">
        <v>8.6557788528222226E-2</v>
      </c>
      <c r="M339" s="11">
        <v>-0.11228063524075593</v>
      </c>
      <c r="N339" s="11">
        <v>5.7925084601561276E-3</v>
      </c>
    </row>
    <row r="340" spans="1:14" x14ac:dyDescent="0.3">
      <c r="A340" t="s">
        <v>342</v>
      </c>
      <c r="B340">
        <v>17777643</v>
      </c>
      <c r="C340">
        <v>17767615</v>
      </c>
      <c r="D340">
        <v>19154828</v>
      </c>
      <c r="E340" s="11">
        <f t="shared" si="10"/>
        <v>-5.6439764143921404E-4</v>
      </c>
      <c r="F340" s="11">
        <f t="shared" si="10"/>
        <v>7.2421062721106141E-2</v>
      </c>
      <c r="G340">
        <f t="shared" si="11"/>
        <v>324</v>
      </c>
      <c r="H340">
        <f>RANK(F340,F$9:$F$393)</f>
        <v>31</v>
      </c>
      <c r="I340" s="11">
        <v>5.8485362620433856E-2</v>
      </c>
      <c r="J340" s="11">
        <v>7.5993041673842895E-2</v>
      </c>
      <c r="K340" s="11">
        <v>-8.1936135655166553E-2</v>
      </c>
      <c r="L340" s="11">
        <v>0.10152705323217549</v>
      </c>
      <c r="M340" s="11">
        <v>-7.8966484081430602E-2</v>
      </c>
      <c r="N340" s="11">
        <v>3.6640870648026305E-2</v>
      </c>
    </row>
    <row r="341" spans="1:14" x14ac:dyDescent="0.3">
      <c r="A341" t="s">
        <v>343</v>
      </c>
      <c r="B341">
        <v>31838496</v>
      </c>
      <c r="C341">
        <v>32717732</v>
      </c>
      <c r="D341">
        <v>34748352</v>
      </c>
      <c r="E341" s="11">
        <f t="shared" si="10"/>
        <v>2.6873378631501719E-2</v>
      </c>
      <c r="F341" s="11">
        <f t="shared" si="10"/>
        <v>5.8437879298563568E-2</v>
      </c>
      <c r="G341">
        <f t="shared" si="11"/>
        <v>171</v>
      </c>
      <c r="H341">
        <f>RANK(F341,F$9:$F$393)</f>
        <v>121</v>
      </c>
      <c r="I341" s="11">
        <v>5.638026458540818E-2</v>
      </c>
      <c r="J341" s="11">
        <v>5.7755454902073046E-2</v>
      </c>
      <c r="K341" s="11">
        <v>0.10983261069928113</v>
      </c>
      <c r="L341" s="11">
        <v>0.10767499973429712</v>
      </c>
      <c r="M341" s="11">
        <v>-0.10212045127280843</v>
      </c>
      <c r="N341" s="11">
        <v>2.1669509289120637E-2</v>
      </c>
    </row>
    <row r="342" spans="1:14" x14ac:dyDescent="0.3">
      <c r="A342" t="s">
        <v>344</v>
      </c>
      <c r="B342">
        <v>11882669</v>
      </c>
      <c r="C342">
        <v>11868071</v>
      </c>
      <c r="D342">
        <v>12418382</v>
      </c>
      <c r="E342" s="11">
        <f t="shared" si="10"/>
        <v>-1.2300229750900546E-3</v>
      </c>
      <c r="F342" s="11">
        <f t="shared" si="10"/>
        <v>4.4314227086910359E-2</v>
      </c>
      <c r="G342">
        <f t="shared" si="11"/>
        <v>327</v>
      </c>
      <c r="H342">
        <f>RANK(F342,F$9:$F$393)</f>
        <v>310</v>
      </c>
      <c r="I342" s="11">
        <v>2.6138149372670019E-2</v>
      </c>
      <c r="J342" s="11">
        <v>2.9863749143630797E-2</v>
      </c>
      <c r="K342" s="11">
        <v>8.2049418737678723E-2</v>
      </c>
      <c r="L342" s="11">
        <v>9.7921736420284386E-2</v>
      </c>
      <c r="M342" s="11">
        <v>-0.14589393436730019</v>
      </c>
      <c r="N342" s="11">
        <v>3.5278733031002187E-2</v>
      </c>
    </row>
    <row r="343" spans="1:14" x14ac:dyDescent="0.3">
      <c r="A343" t="s">
        <v>345</v>
      </c>
      <c r="B343">
        <v>42502913</v>
      </c>
      <c r="C343">
        <v>42465211</v>
      </c>
      <c r="D343">
        <v>44602303</v>
      </c>
      <c r="E343" s="11">
        <f t="shared" si="10"/>
        <v>-8.8783263080925235E-4</v>
      </c>
      <c r="F343" s="11">
        <f t="shared" si="10"/>
        <v>4.791438684231171E-2</v>
      </c>
      <c r="G343">
        <f t="shared" si="11"/>
        <v>325</v>
      </c>
      <c r="H343">
        <f>RANK(F343,F$9:$F$393)</f>
        <v>257</v>
      </c>
      <c r="I343" s="11">
        <v>3.9512408994686381E-2</v>
      </c>
      <c r="J343" s="11">
        <v>3.994888791939509E-2</v>
      </c>
      <c r="K343" s="11">
        <v>5.6054277360016211E-2</v>
      </c>
      <c r="L343" s="11">
        <v>0.10075439793015076</v>
      </c>
      <c r="M343" s="11">
        <v>-0.10701334059923845</v>
      </c>
      <c r="N343" s="11">
        <v>3.633268511644356E-2</v>
      </c>
    </row>
    <row r="344" spans="1:14" x14ac:dyDescent="0.3">
      <c r="A344" t="s">
        <v>346</v>
      </c>
      <c r="B344">
        <v>23549582</v>
      </c>
      <c r="C344">
        <v>24580663</v>
      </c>
      <c r="D344">
        <v>26239329</v>
      </c>
      <c r="E344" s="11">
        <f t="shared" si="10"/>
        <v>4.1946834387664805E-2</v>
      </c>
      <c r="F344" s="11">
        <f t="shared" si="10"/>
        <v>6.3212973167111094E-2</v>
      </c>
      <c r="G344">
        <f t="shared" si="11"/>
        <v>87</v>
      </c>
      <c r="H344">
        <f>RANK(F344,F$9:$F$393)</f>
        <v>86</v>
      </c>
      <c r="I344" s="11">
        <v>7.1556004928467462E-2</v>
      </c>
      <c r="J344" s="11">
        <v>5.9948098157705146E-2</v>
      </c>
      <c r="K344" s="11">
        <v>9.5323105983196113E-2</v>
      </c>
      <c r="L344" s="11">
        <v>9.8455617746655857E-2</v>
      </c>
      <c r="M344" s="11">
        <v>-7.4887087729850352E-2</v>
      </c>
      <c r="N344" s="11">
        <v>4.3199309955268196E-2</v>
      </c>
    </row>
    <row r="345" spans="1:14" x14ac:dyDescent="0.3">
      <c r="A345" t="s">
        <v>347</v>
      </c>
      <c r="B345">
        <v>6452581</v>
      </c>
      <c r="C345">
        <v>6477738</v>
      </c>
      <c r="D345">
        <v>6804924</v>
      </c>
      <c r="E345" s="11">
        <f t="shared" si="10"/>
        <v>3.8836087535494643E-3</v>
      </c>
      <c r="F345" s="11">
        <f t="shared" si="10"/>
        <v>4.8080772099732487E-2</v>
      </c>
      <c r="G345">
        <f t="shared" si="11"/>
        <v>306</v>
      </c>
      <c r="H345">
        <f>RANK(F345,F$9:$F$393)</f>
        <v>256</v>
      </c>
      <c r="I345" s="11">
        <v>3.8637170990552944E-2</v>
      </c>
      <c r="J345" s="11">
        <v>5.0455081848324319E-2</v>
      </c>
      <c r="K345" s="11">
        <v>5.4999384588485245E-2</v>
      </c>
      <c r="L345" s="11">
        <v>8.0734957760865908E-2</v>
      </c>
      <c r="M345" s="11">
        <v>-8.0729178355254269E-2</v>
      </c>
      <c r="N345" s="11">
        <v>2.875901837459767E-2</v>
      </c>
    </row>
    <row r="346" spans="1:14" x14ac:dyDescent="0.3">
      <c r="A346" t="s">
        <v>348</v>
      </c>
      <c r="B346">
        <v>8652318</v>
      </c>
      <c r="C346">
        <v>8625923</v>
      </c>
      <c r="D346">
        <v>9120591</v>
      </c>
      <c r="E346" s="11">
        <f t="shared" si="10"/>
        <v>-3.0599623947489447E-3</v>
      </c>
      <c r="F346" s="11">
        <f t="shared" si="10"/>
        <v>5.4236397619408655E-2</v>
      </c>
      <c r="G346">
        <f t="shared" si="11"/>
        <v>334</v>
      </c>
      <c r="H346">
        <f>RANK(F346,F$9:$F$393)</f>
        <v>172</v>
      </c>
      <c r="I346" s="11">
        <v>1.5411786657453906E-2</v>
      </c>
      <c r="J346" s="11">
        <v>4.5939866485829026E-2</v>
      </c>
      <c r="K346" s="11">
        <v>5.5392652011428074E-2</v>
      </c>
      <c r="L346" s="11">
        <v>9.5602090408033746E-2</v>
      </c>
      <c r="M346" s="11">
        <v>-0.13473429237326395</v>
      </c>
      <c r="N346" s="11">
        <v>3.2865269858948151E-2</v>
      </c>
    </row>
    <row r="347" spans="1:14" x14ac:dyDescent="0.3">
      <c r="A347" t="s">
        <v>349</v>
      </c>
      <c r="B347">
        <v>6496704</v>
      </c>
      <c r="C347">
        <v>6809559</v>
      </c>
      <c r="D347">
        <v>7122193</v>
      </c>
      <c r="E347" s="11">
        <f t="shared" si="10"/>
        <v>4.5943503830424261E-2</v>
      </c>
      <c r="F347" s="11">
        <f t="shared" si="10"/>
        <v>4.3895749525462172E-2</v>
      </c>
      <c r="G347">
        <f t="shared" si="11"/>
        <v>69</v>
      </c>
      <c r="H347">
        <f>RANK(F347,F$9:$F$393)</f>
        <v>312</v>
      </c>
      <c r="I347" s="11">
        <v>9.0551664080886912E-2</v>
      </c>
      <c r="J347" s="11">
        <v>3.7310680235568293E-2</v>
      </c>
      <c r="K347" s="11">
        <v>2.8605324448187357E-2</v>
      </c>
      <c r="L347" s="11">
        <v>8.2403791967640333E-2</v>
      </c>
      <c r="M347" s="11">
        <v>-4.681762834731884E-2</v>
      </c>
      <c r="N347" s="11">
        <v>3.1969613990082628E-2</v>
      </c>
    </row>
    <row r="348" spans="1:14" x14ac:dyDescent="0.3">
      <c r="A348" t="s">
        <v>350</v>
      </c>
      <c r="B348">
        <v>44109639</v>
      </c>
      <c r="C348">
        <v>44768456</v>
      </c>
      <c r="D348">
        <v>47545901</v>
      </c>
      <c r="E348" s="11">
        <f t="shared" si="10"/>
        <v>1.4716098317082904E-2</v>
      </c>
      <c r="F348" s="11">
        <f t="shared" si="10"/>
        <v>5.8416076708694614E-2</v>
      </c>
      <c r="G348">
        <f t="shared" si="11"/>
        <v>253</v>
      </c>
      <c r="H348">
        <f>RANK(F348,F$9:$F$393)</f>
        <v>122</v>
      </c>
      <c r="I348" s="11">
        <v>9.0910716863294133E-2</v>
      </c>
      <c r="J348" s="11">
        <v>6.0894180702809539E-2</v>
      </c>
      <c r="K348" s="11">
        <v>5.4828770879689119E-2</v>
      </c>
      <c r="L348" s="11">
        <v>0.10584953436376826</v>
      </c>
      <c r="M348" s="11">
        <v>-0.22208823736813654</v>
      </c>
      <c r="N348" s="11">
        <v>2.5493953682519842E-2</v>
      </c>
    </row>
    <row r="349" spans="1:14" x14ac:dyDescent="0.3">
      <c r="A349" t="s">
        <v>351</v>
      </c>
      <c r="B349">
        <v>6325612</v>
      </c>
      <c r="C349">
        <v>6361398</v>
      </c>
      <c r="D349">
        <v>6679746</v>
      </c>
      <c r="E349" s="11">
        <f t="shared" si="10"/>
        <v>5.6254930126994097E-3</v>
      </c>
      <c r="F349" s="11">
        <f t="shared" si="10"/>
        <v>4.7658698399609803E-2</v>
      </c>
      <c r="G349">
        <f t="shared" si="11"/>
        <v>298</v>
      </c>
      <c r="H349">
        <f>RANK(F349,F$9:$F$393)</f>
        <v>262</v>
      </c>
      <c r="I349" s="11">
        <v>3.1434471426773941E-2</v>
      </c>
      <c r="J349" s="11">
        <v>3.6952885256623914E-2</v>
      </c>
      <c r="K349" s="11">
        <v>8.6001779209800705E-2</v>
      </c>
      <c r="L349" s="11">
        <v>9.711192742305283E-2</v>
      </c>
      <c r="M349" s="11">
        <v>-7.1213485641864679E-2</v>
      </c>
      <c r="N349" s="11">
        <v>4.2154132104284904E-2</v>
      </c>
    </row>
    <row r="350" spans="1:14" x14ac:dyDescent="0.3">
      <c r="A350" t="s">
        <v>352</v>
      </c>
      <c r="B350">
        <v>38165757</v>
      </c>
      <c r="C350">
        <v>37961900</v>
      </c>
      <c r="D350">
        <v>39657714</v>
      </c>
      <c r="E350" s="11">
        <f t="shared" si="10"/>
        <v>-5.3700420684949911E-3</v>
      </c>
      <c r="F350" s="11">
        <f t="shared" si="10"/>
        <v>4.2761264554986703E-2</v>
      </c>
      <c r="G350">
        <f t="shared" si="11"/>
        <v>344</v>
      </c>
      <c r="H350">
        <f>RANK(F350,F$9:$F$393)</f>
        <v>318</v>
      </c>
      <c r="I350" s="11">
        <v>4.0343174553267309E-2</v>
      </c>
      <c r="J350" s="11">
        <v>3.5774070450430087E-2</v>
      </c>
      <c r="K350" s="11">
        <v>3.214884351555921E-2</v>
      </c>
      <c r="L350" s="11">
        <v>0.10515380103030574</v>
      </c>
      <c r="M350" s="11">
        <v>-0.15208346674197834</v>
      </c>
      <c r="N350" s="11">
        <v>2.0727772089182861E-2</v>
      </c>
    </row>
    <row r="351" spans="1:14" x14ac:dyDescent="0.3">
      <c r="A351" t="s">
        <v>353</v>
      </c>
      <c r="B351">
        <v>20024685</v>
      </c>
      <c r="C351">
        <v>20231250</v>
      </c>
      <c r="D351">
        <v>21738045</v>
      </c>
      <c r="E351" s="11">
        <f t="shared" si="10"/>
        <v>1.0210194624652455E-2</v>
      </c>
      <c r="F351" s="11">
        <f t="shared" si="10"/>
        <v>6.9316030949425303E-2</v>
      </c>
      <c r="G351">
        <f t="shared" si="11"/>
        <v>279</v>
      </c>
      <c r="H351">
        <f>RANK(F351,F$9:$F$393)</f>
        <v>44</v>
      </c>
      <c r="I351" s="11">
        <v>4.8590390310027889E-2</v>
      </c>
      <c r="J351" s="11">
        <v>7.1871443143244132E-2</v>
      </c>
      <c r="K351" s="11">
        <v>9.2066655261142088E-3</v>
      </c>
      <c r="L351" s="11">
        <v>9.9682499220825324E-2</v>
      </c>
      <c r="M351" s="11">
        <v>-0.10165882326387125</v>
      </c>
      <c r="N351" s="11">
        <v>3.4803967844771869E-2</v>
      </c>
    </row>
    <row r="352" spans="1:14" x14ac:dyDescent="0.3">
      <c r="A352" t="s">
        <v>354</v>
      </c>
      <c r="B352">
        <v>187745314</v>
      </c>
      <c r="C352">
        <v>197353554</v>
      </c>
      <c r="D352">
        <v>213243862</v>
      </c>
      <c r="E352" s="11">
        <f t="shared" si="10"/>
        <v>4.8685416630500612E-2</v>
      </c>
      <c r="F352" s="11">
        <f t="shared" si="10"/>
        <v>7.451707097670178E-2</v>
      </c>
      <c r="G352">
        <f t="shared" si="11"/>
        <v>61</v>
      </c>
      <c r="H352">
        <f>RANK(F352,F$9:$F$393)</f>
        <v>25</v>
      </c>
      <c r="I352" s="11">
        <v>7.9107851027452852E-2</v>
      </c>
      <c r="J352" s="11">
        <v>7.5072262395100009E-2</v>
      </c>
      <c r="K352" s="11">
        <v>9.8815290345051418E-2</v>
      </c>
      <c r="L352" s="11">
        <v>0.10703438219099697</v>
      </c>
      <c r="M352" s="11">
        <v>-7.8862606244340647E-2</v>
      </c>
      <c r="N352" s="11">
        <v>4.1623442633291298E-2</v>
      </c>
    </row>
    <row r="353" spans="1:14" x14ac:dyDescent="0.3">
      <c r="A353" t="s">
        <v>355</v>
      </c>
      <c r="B353">
        <v>8494892</v>
      </c>
      <c r="C353">
        <v>8598039</v>
      </c>
      <c r="D353">
        <v>8997025</v>
      </c>
      <c r="E353" s="11">
        <f t="shared" si="10"/>
        <v>1.1996572706869555E-2</v>
      </c>
      <c r="F353" s="11">
        <f t="shared" si="10"/>
        <v>4.4346436738810883E-2</v>
      </c>
      <c r="G353">
        <f t="shared" si="11"/>
        <v>269</v>
      </c>
      <c r="H353">
        <f>RANK(F353,F$9:$F$393)</f>
        <v>309</v>
      </c>
      <c r="I353" s="11">
        <v>4.3120878649823211E-2</v>
      </c>
      <c r="J353" s="11">
        <v>4.5758474608990622E-2</v>
      </c>
      <c r="K353" s="11">
        <v>5.9881593152825902E-2</v>
      </c>
      <c r="L353" s="11">
        <v>0.1049052585895925</v>
      </c>
      <c r="M353" s="11">
        <v>-6.228609866942298E-2</v>
      </c>
      <c r="N353" s="11">
        <v>1.0596748901853458E-2</v>
      </c>
    </row>
    <row r="354" spans="1:14" x14ac:dyDescent="0.3">
      <c r="A354" t="s">
        <v>356</v>
      </c>
      <c r="B354">
        <v>6759669</v>
      </c>
      <c r="C354">
        <v>6660037</v>
      </c>
      <c r="D354">
        <v>6986444</v>
      </c>
      <c r="E354" s="11">
        <f t="shared" si="10"/>
        <v>-1.4959676650445035E-2</v>
      </c>
      <c r="F354" s="11">
        <f t="shared" si="10"/>
        <v>4.6720048138938777E-2</v>
      </c>
      <c r="G354">
        <f t="shared" si="11"/>
        <v>360</v>
      </c>
      <c r="H354">
        <f>RANK(F354,F$9:$F$393)</f>
        <v>275</v>
      </c>
      <c r="I354" s="11">
        <v>4.1856056482946609E-2</v>
      </c>
      <c r="J354" s="11">
        <v>4.7817558161354939E-2</v>
      </c>
      <c r="K354" s="11">
        <v>-3.0216448897321432E-2</v>
      </c>
      <c r="L354" s="11">
        <v>8.8115325175445264E-2</v>
      </c>
      <c r="M354" s="11">
        <v>-0.10327106035501345</v>
      </c>
      <c r="N354" s="11">
        <v>2.0640680069697413E-2</v>
      </c>
    </row>
    <row r="355" spans="1:14" x14ac:dyDescent="0.3">
      <c r="A355" t="s">
        <v>357</v>
      </c>
      <c r="B355">
        <v>9030954</v>
      </c>
      <c r="C355">
        <v>9571155</v>
      </c>
      <c r="D355">
        <v>10796140</v>
      </c>
      <c r="E355" s="11">
        <f t="shared" si="10"/>
        <v>5.6440523635862126E-2</v>
      </c>
      <c r="F355" s="11">
        <f t="shared" si="10"/>
        <v>0.11346509030079269</v>
      </c>
      <c r="G355">
        <f t="shared" si="11"/>
        <v>38</v>
      </c>
      <c r="H355">
        <f>RANK(F355,F$9:$F$393)</f>
        <v>1</v>
      </c>
      <c r="I355" s="11">
        <v>9.847664066686973E-2</v>
      </c>
      <c r="J355" s="11">
        <v>0.14346081375952771</v>
      </c>
      <c r="K355" s="11">
        <v>5.1239035992924058E-2</v>
      </c>
      <c r="L355" s="11">
        <v>0.11034935071798409</v>
      </c>
      <c r="M355" s="11">
        <v>2.6502316540392389E-2</v>
      </c>
      <c r="N355" s="11">
        <v>9.0047286665043913E-2</v>
      </c>
    </row>
    <row r="356" spans="1:14" x14ac:dyDescent="0.3">
      <c r="A356" t="s">
        <v>358</v>
      </c>
      <c r="B356">
        <v>34992039</v>
      </c>
      <c r="C356">
        <v>35505908</v>
      </c>
      <c r="D356">
        <v>37232083</v>
      </c>
      <c r="E356" s="11">
        <f t="shared" si="10"/>
        <v>1.4472774502767257E-2</v>
      </c>
      <c r="F356" s="11">
        <f t="shared" si="10"/>
        <v>4.6362568540685732E-2</v>
      </c>
      <c r="G356">
        <f t="shared" si="11"/>
        <v>255</v>
      </c>
      <c r="H356">
        <f>RANK(F356,F$9:$F$393)</f>
        <v>281</v>
      </c>
      <c r="I356" s="11">
        <v>4.4512976120962493E-2</v>
      </c>
      <c r="J356" s="11">
        <v>4.2069143906376075E-2</v>
      </c>
      <c r="K356" s="11">
        <v>7.0367456085811977E-2</v>
      </c>
      <c r="L356" s="11">
        <v>8.8870999582279495E-2</v>
      </c>
      <c r="M356" s="11">
        <v>-9.509264941391482E-2</v>
      </c>
      <c r="N356" s="11">
        <v>2.8576678192515671E-2</v>
      </c>
    </row>
    <row r="357" spans="1:14" x14ac:dyDescent="0.3">
      <c r="A357" t="s">
        <v>359</v>
      </c>
      <c r="B357">
        <v>12498194</v>
      </c>
      <c r="C357">
        <v>12623193</v>
      </c>
      <c r="D357">
        <v>13430542</v>
      </c>
      <c r="E357" s="11">
        <f t="shared" si="10"/>
        <v>9.9023281985785999E-3</v>
      </c>
      <c r="F357" s="11">
        <f t="shared" si="10"/>
        <v>6.0112912792350454E-2</v>
      </c>
      <c r="G357">
        <f t="shared" si="11"/>
        <v>281</v>
      </c>
      <c r="H357">
        <f>RANK(F357,F$9:$F$393)</f>
        <v>102</v>
      </c>
      <c r="I357" s="11">
        <v>2.1411183014887956E-2</v>
      </c>
      <c r="J357" s="11">
        <v>6.6994081538987504E-2</v>
      </c>
      <c r="K357" s="11">
        <v>7.7485491462430126E-2</v>
      </c>
      <c r="L357" s="11">
        <v>8.5578582111250592E-2</v>
      </c>
      <c r="M357" s="11">
        <v>-6.445693590470862E-2</v>
      </c>
      <c r="N357" s="11">
        <v>2.3949659743883241E-2</v>
      </c>
    </row>
    <row r="358" spans="1:14" x14ac:dyDescent="0.3">
      <c r="A358" t="s">
        <v>360</v>
      </c>
      <c r="B358">
        <v>29637995</v>
      </c>
      <c r="C358">
        <v>30500690</v>
      </c>
      <c r="D358">
        <v>32210029</v>
      </c>
      <c r="E358" s="11">
        <f t="shared" si="10"/>
        <v>2.8284442089670757E-2</v>
      </c>
      <c r="F358" s="11">
        <f t="shared" si="10"/>
        <v>5.3068533406163652E-2</v>
      </c>
      <c r="G358">
        <f t="shared" si="11"/>
        <v>159</v>
      </c>
      <c r="H358">
        <f>RANK(F358,F$9:$F$393)</f>
        <v>193</v>
      </c>
      <c r="I358" s="11">
        <v>4.1759051551307477E-2</v>
      </c>
      <c r="J358" s="11">
        <v>4.6292482217450477E-2</v>
      </c>
      <c r="K358" s="11">
        <v>0.12615782980406448</v>
      </c>
      <c r="L358" s="11">
        <v>9.8232713230084326E-2</v>
      </c>
      <c r="M358" s="11">
        <v>-0.15626642913902261</v>
      </c>
      <c r="N358" s="11">
        <v>1.913856789797836E-2</v>
      </c>
    </row>
    <row r="359" spans="1:14" x14ac:dyDescent="0.3">
      <c r="A359" t="s">
        <v>361</v>
      </c>
      <c r="B359">
        <v>56254640</v>
      </c>
      <c r="C359">
        <v>57924191</v>
      </c>
      <c r="D359">
        <v>61910157</v>
      </c>
      <c r="E359" s="11">
        <f t="shared" si="10"/>
        <v>2.8823035266906015E-2</v>
      </c>
      <c r="F359" s="11">
        <f t="shared" si="10"/>
        <v>6.4383070454820529E-2</v>
      </c>
      <c r="G359">
        <f t="shared" si="11"/>
        <v>158</v>
      </c>
      <c r="H359">
        <f>RANK(F359,F$9:$F$393)</f>
        <v>73</v>
      </c>
      <c r="I359" s="11">
        <v>4.6800018403448926E-2</v>
      </c>
      <c r="J359" s="11">
        <v>6.527646261790937E-2</v>
      </c>
      <c r="K359" s="11">
        <v>8.6623380735088865E-2</v>
      </c>
      <c r="L359" s="11">
        <v>0.10559791564534901</v>
      </c>
      <c r="M359" s="11">
        <v>-4.8977099608688984E-2</v>
      </c>
      <c r="N359" s="11">
        <v>2.7766678643859431E-2</v>
      </c>
    </row>
    <row r="360" spans="1:14" x14ac:dyDescent="0.3">
      <c r="A360" t="s">
        <v>362</v>
      </c>
      <c r="B360">
        <v>61951190</v>
      </c>
      <c r="C360">
        <v>68272234</v>
      </c>
      <c r="D360">
        <v>72111272</v>
      </c>
      <c r="E360" s="11">
        <f t="shared" si="10"/>
        <v>9.2585867338104103E-2</v>
      </c>
      <c r="F360" s="11">
        <f t="shared" si="10"/>
        <v>5.3237696320209138E-2</v>
      </c>
      <c r="G360">
        <f t="shared" si="11"/>
        <v>4</v>
      </c>
      <c r="H360">
        <f>RANK(F360,F$9:$F$393)</f>
        <v>192</v>
      </c>
      <c r="I360" s="11">
        <v>0.14232884060832388</v>
      </c>
      <c r="J360" s="11">
        <v>5.3034763005300981E-2</v>
      </c>
      <c r="K360" s="11">
        <v>7.5682142672850228E-2</v>
      </c>
      <c r="L360" s="11">
        <v>8.255053095382614E-2</v>
      </c>
      <c r="M360" s="11">
        <v>-6.424236451425068E-2</v>
      </c>
      <c r="N360" s="11">
        <v>2.2639680191381534E-2</v>
      </c>
    </row>
    <row r="361" spans="1:14" x14ac:dyDescent="0.3">
      <c r="A361" t="s">
        <v>363</v>
      </c>
      <c r="B361">
        <v>11503786</v>
      </c>
      <c r="C361">
        <v>11698155</v>
      </c>
      <c r="D361">
        <v>12322886</v>
      </c>
      <c r="E361" s="11">
        <f t="shared" si="10"/>
        <v>1.6615355156432789E-2</v>
      </c>
      <c r="F361" s="11">
        <f t="shared" si="10"/>
        <v>5.0696809172786308E-2</v>
      </c>
      <c r="G361">
        <f t="shared" si="11"/>
        <v>243</v>
      </c>
      <c r="H361">
        <f>RANK(F361,F$9:$F$393)</f>
        <v>216</v>
      </c>
      <c r="I361" s="11">
        <v>5.5318087226041784E-2</v>
      </c>
      <c r="J361" s="11">
        <v>5.2987315194935103E-2</v>
      </c>
      <c r="K361" s="11">
        <v>6.3093299037455225E-2</v>
      </c>
      <c r="L361" s="11">
        <v>9.1991171337043875E-2</v>
      </c>
      <c r="M361" s="11">
        <v>-0.10007107212364696</v>
      </c>
      <c r="N361" s="11">
        <v>1.3328936930113512E-2</v>
      </c>
    </row>
    <row r="362" spans="1:14" x14ac:dyDescent="0.3">
      <c r="A362" t="s">
        <v>364</v>
      </c>
      <c r="B362">
        <v>5519996</v>
      </c>
      <c r="C362">
        <v>5922149</v>
      </c>
      <c r="D362">
        <v>6137572</v>
      </c>
      <c r="E362" s="11">
        <f t="shared" si="10"/>
        <v>6.7906599445572882E-2</v>
      </c>
      <c r="F362" s="11">
        <f t="shared" si="10"/>
        <v>3.5099058715726675E-2</v>
      </c>
      <c r="G362">
        <f t="shared" si="11"/>
        <v>21</v>
      </c>
      <c r="H362">
        <f>RANK(F362,F$9:$F$393)</f>
        <v>356</v>
      </c>
      <c r="I362" s="11">
        <v>8.6702125393229704E-2</v>
      </c>
      <c r="J362" s="11">
        <v>5.0801172586923109E-3</v>
      </c>
      <c r="K362" s="11">
        <v>0.13699162441420057</v>
      </c>
      <c r="L362" s="11">
        <v>0.15905302371141569</v>
      </c>
      <c r="M362" s="11">
        <v>-3.7033260125116318E-2</v>
      </c>
      <c r="N362" s="11">
        <v>-3.42113262287336E-3</v>
      </c>
    </row>
    <row r="363" spans="1:14" x14ac:dyDescent="0.3">
      <c r="A363" t="s">
        <v>365</v>
      </c>
      <c r="B363">
        <v>14790169</v>
      </c>
      <c r="C363">
        <v>15849515</v>
      </c>
      <c r="D363">
        <v>16401309</v>
      </c>
      <c r="E363" s="11">
        <f t="shared" si="10"/>
        <v>6.6837754972313035E-2</v>
      </c>
      <c r="F363" s="11">
        <f t="shared" si="10"/>
        <v>3.3643290300792453E-2</v>
      </c>
      <c r="G363">
        <f t="shared" si="11"/>
        <v>22</v>
      </c>
      <c r="H363">
        <f>RANK(F363,F$9:$F$393)</f>
        <v>363</v>
      </c>
      <c r="I363" s="11">
        <v>0.12173043493886662</v>
      </c>
      <c r="J363" s="11">
        <v>1.2527551575447516E-2</v>
      </c>
      <c r="K363" s="11">
        <v>7.9492679930039667E-2</v>
      </c>
      <c r="L363" s="11">
        <v>8.0331351354740732E-2</v>
      </c>
      <c r="M363" s="11">
        <v>-0.13462976864736076</v>
      </c>
      <c r="N363" s="11">
        <v>5.7758246189836632E-2</v>
      </c>
    </row>
    <row r="364" spans="1:14" x14ac:dyDescent="0.3">
      <c r="A364" t="s">
        <v>366</v>
      </c>
      <c r="B364">
        <v>64020283</v>
      </c>
      <c r="C364">
        <v>65368147</v>
      </c>
      <c r="D364">
        <v>69152712</v>
      </c>
      <c r="E364" s="11">
        <f t="shared" si="10"/>
        <v>2.0619584030735948E-2</v>
      </c>
      <c r="F364" s="11">
        <f t="shared" si="10"/>
        <v>5.4727643942583191E-2</v>
      </c>
      <c r="G364">
        <f t="shared" si="11"/>
        <v>217</v>
      </c>
      <c r="H364">
        <f>RANK(F364,F$9:$F$393)</f>
        <v>170</v>
      </c>
      <c r="I364" s="11">
        <v>4.2380941556771322E-2</v>
      </c>
      <c r="J364" s="11">
        <v>6.2058813756392293E-2</v>
      </c>
      <c r="K364" s="11">
        <v>0.1083723553881054</v>
      </c>
      <c r="L364" s="11">
        <v>8.3935205312511349E-2</v>
      </c>
      <c r="M364" s="11">
        <v>-0.15149036499830848</v>
      </c>
      <c r="N364" s="11">
        <v>-7.9855543819387972E-3</v>
      </c>
    </row>
    <row r="365" spans="1:14" x14ac:dyDescent="0.3">
      <c r="A365" t="s">
        <v>367</v>
      </c>
      <c r="B365">
        <v>15169768</v>
      </c>
      <c r="C365">
        <v>15056685</v>
      </c>
      <c r="D365">
        <v>15855040</v>
      </c>
      <c r="E365" s="11">
        <f t="shared" si="10"/>
        <v>-7.510484545568962E-3</v>
      </c>
      <c r="F365" s="11">
        <f t="shared" si="10"/>
        <v>5.0353389206208243E-2</v>
      </c>
      <c r="G365">
        <f t="shared" si="11"/>
        <v>348</v>
      </c>
      <c r="H365">
        <f>RANK(F365,F$9:$F$393)</f>
        <v>222</v>
      </c>
      <c r="I365" s="11">
        <v>4.1373003135747682E-2</v>
      </c>
      <c r="J365" s="11">
        <v>5.1003784757743413E-2</v>
      </c>
      <c r="K365" s="11">
        <v>5.1920458083985571E-2</v>
      </c>
      <c r="L365" s="11">
        <v>0.10812842378021598</v>
      </c>
      <c r="M365" s="11">
        <v>-0.13735438558437915</v>
      </c>
      <c r="N365" s="11">
        <v>1.7600918308781327E-2</v>
      </c>
    </row>
    <row r="366" spans="1:14" x14ac:dyDescent="0.3">
      <c r="A366" t="s">
        <v>368</v>
      </c>
      <c r="B366">
        <v>6414297</v>
      </c>
      <c r="C366">
        <v>6364067</v>
      </c>
      <c r="D366">
        <v>6684086</v>
      </c>
      <c r="E366" s="11">
        <f t="shared" si="10"/>
        <v>-7.8927516005095483E-3</v>
      </c>
      <c r="F366" s="11">
        <f t="shared" si="10"/>
        <v>4.7877750226433355E-2</v>
      </c>
      <c r="G366">
        <f t="shared" si="11"/>
        <v>349</v>
      </c>
      <c r="H366">
        <f>RANK(F366,F$9:$F$393)</f>
        <v>258</v>
      </c>
      <c r="I366" s="11">
        <v>3.0604708221409083E-2</v>
      </c>
      <c r="J366" s="11">
        <v>4.6023993569000346E-2</v>
      </c>
      <c r="K366" s="11">
        <v>2.7228107839019307E-2</v>
      </c>
      <c r="L366" s="11">
        <v>9.0612806449644867E-2</v>
      </c>
      <c r="M366" s="11">
        <v>-0.10435359842114027</v>
      </c>
      <c r="N366" s="11">
        <v>2.5307265947139418E-2</v>
      </c>
    </row>
    <row r="367" spans="1:14" x14ac:dyDescent="0.3">
      <c r="A367" t="s">
        <v>369</v>
      </c>
      <c r="B367">
        <v>26928640</v>
      </c>
      <c r="C367">
        <v>27390326</v>
      </c>
      <c r="D367">
        <v>28981036</v>
      </c>
      <c r="E367" s="11">
        <f t="shared" si="10"/>
        <v>1.6855805221157281E-2</v>
      </c>
      <c r="F367" s="11">
        <f t="shared" si="10"/>
        <v>5.4887961907227882E-2</v>
      </c>
      <c r="G367">
        <f t="shared" si="11"/>
        <v>242</v>
      </c>
      <c r="H367">
        <f>RANK(F367,F$9:$F$393)</f>
        <v>167</v>
      </c>
      <c r="I367" s="11">
        <v>8.2081738470662677E-2</v>
      </c>
      <c r="J367" s="11">
        <v>4.9466104347247748E-2</v>
      </c>
      <c r="K367" s="11">
        <v>4.9460839768174898E-2</v>
      </c>
      <c r="L367" s="11">
        <v>0.10288269088868825</v>
      </c>
      <c r="M367" s="11">
        <v>-0.21147662971807896</v>
      </c>
      <c r="N367" s="11">
        <v>3.766331290670507E-2</v>
      </c>
    </row>
    <row r="368" spans="1:14" x14ac:dyDescent="0.3">
      <c r="A368" t="s">
        <v>370</v>
      </c>
      <c r="B368">
        <v>5611492</v>
      </c>
      <c r="C368">
        <v>5507850</v>
      </c>
      <c r="D368">
        <v>5846505</v>
      </c>
      <c r="E368" s="11">
        <f t="shared" si="10"/>
        <v>-1.8817142805268843E-2</v>
      </c>
      <c r="F368" s="11">
        <f t="shared" si="10"/>
        <v>5.7924349675575408E-2</v>
      </c>
      <c r="G368">
        <f t="shared" si="11"/>
        <v>364</v>
      </c>
      <c r="H368">
        <f>RANK(F368,F$9:$F$393)</f>
        <v>128</v>
      </c>
      <c r="I368" s="11">
        <v>5.0549438588996538E-3</v>
      </c>
      <c r="J368" s="11">
        <v>5.6361991322011529E-2</v>
      </c>
      <c r="K368" s="11">
        <v>4.5091497320796682E-2</v>
      </c>
      <c r="L368" s="11">
        <v>7.4412870863685199E-2</v>
      </c>
      <c r="M368" s="11">
        <v>-0.12580355039253888</v>
      </c>
      <c r="N368" s="11">
        <v>4.6481478003890728E-2</v>
      </c>
    </row>
    <row r="369" spans="1:14" x14ac:dyDescent="0.3">
      <c r="A369" t="s">
        <v>371</v>
      </c>
      <c r="B369">
        <v>7358799</v>
      </c>
      <c r="C369">
        <v>7236712</v>
      </c>
      <c r="D369">
        <v>7519825</v>
      </c>
      <c r="E369" s="11">
        <f t="shared" si="10"/>
        <v>-1.687050693740472E-2</v>
      </c>
      <c r="F369" s="11">
        <f t="shared" si="10"/>
        <v>3.7648881456682833E-2</v>
      </c>
      <c r="G369">
        <f t="shared" si="11"/>
        <v>362</v>
      </c>
      <c r="H369">
        <f>RANK(F369,F$9:$F$393)</f>
        <v>344</v>
      </c>
      <c r="I369" s="11">
        <v>5.2127584565757695E-2</v>
      </c>
      <c r="J369" s="11">
        <v>4.4790388018417449E-2</v>
      </c>
      <c r="K369" s="11">
        <v>8.8245976092810718E-3</v>
      </c>
      <c r="L369" s="11">
        <v>9.0709579796663331E-2</v>
      </c>
      <c r="M369" s="11">
        <v>-0.14697358697327781</v>
      </c>
      <c r="N369" s="11">
        <v>4.0431653014818244E-3</v>
      </c>
    </row>
    <row r="370" spans="1:14" x14ac:dyDescent="0.3">
      <c r="A370" t="s">
        <v>372</v>
      </c>
      <c r="B370">
        <v>102665055</v>
      </c>
      <c r="C370">
        <v>105794513</v>
      </c>
      <c r="D370">
        <v>113067003</v>
      </c>
      <c r="E370" s="11">
        <f t="shared" si="10"/>
        <v>2.9580532215314419E-2</v>
      </c>
      <c r="F370" s="11">
        <f t="shared" si="10"/>
        <v>6.4320180132483043E-2</v>
      </c>
      <c r="G370">
        <f t="shared" si="11"/>
        <v>153</v>
      </c>
      <c r="H370">
        <f>RANK(F370,F$9:$F$393)</f>
        <v>74</v>
      </c>
      <c r="I370" s="11">
        <v>4.5171401283305074E-2</v>
      </c>
      <c r="J370" s="11">
        <v>6.5485815246389439E-2</v>
      </c>
      <c r="K370" s="11">
        <v>8.4108751568758897E-2</v>
      </c>
      <c r="L370" s="11">
        <v>8.9063129219258033E-2</v>
      </c>
      <c r="M370" s="11">
        <v>-6.0324502601913868E-2</v>
      </c>
      <c r="N370" s="11">
        <v>3.8223499655208069E-2</v>
      </c>
    </row>
    <row r="371" spans="1:14" x14ac:dyDescent="0.3">
      <c r="A371" t="s">
        <v>373</v>
      </c>
      <c r="B371">
        <v>23411935</v>
      </c>
      <c r="C371">
        <v>22457933</v>
      </c>
      <c r="D371">
        <v>23135829</v>
      </c>
      <c r="E371" s="11">
        <f t="shared" si="10"/>
        <v>-4.2479510469641171E-2</v>
      </c>
      <c r="F371" s="11">
        <f t="shared" si="10"/>
        <v>2.9300700657841135E-2</v>
      </c>
      <c r="G371">
        <f t="shared" si="11"/>
        <v>379</v>
      </c>
      <c r="H371">
        <f>RANK(F371,F$9:$F$393)</f>
        <v>371</v>
      </c>
      <c r="I371" s="11">
        <v>4.7371782844550896E-2</v>
      </c>
      <c r="J371" s="11">
        <v>2.0590300930724389E-2</v>
      </c>
      <c r="K371" s="11">
        <v>9.5191348038719589E-3</v>
      </c>
      <c r="L371" s="11">
        <v>0.10430999016811821</v>
      </c>
      <c r="M371" s="11">
        <v>-0.26471997158295979</v>
      </c>
      <c r="N371" s="11">
        <v>1.4407714522192128E-2</v>
      </c>
    </row>
    <row r="372" spans="1:14" x14ac:dyDescent="0.3">
      <c r="A372" t="s">
        <v>374</v>
      </c>
      <c r="B372">
        <v>13830442</v>
      </c>
      <c r="C372">
        <v>14277942</v>
      </c>
      <c r="D372">
        <v>15302108</v>
      </c>
      <c r="E372" s="11">
        <f t="shared" si="10"/>
        <v>3.134205195678761E-2</v>
      </c>
      <c r="F372" s="11">
        <f t="shared" si="10"/>
        <v>6.6929732818511015E-2</v>
      </c>
      <c r="G372">
        <f t="shared" si="11"/>
        <v>140</v>
      </c>
      <c r="H372">
        <f>RANK(F372,F$9:$F$393)</f>
        <v>53</v>
      </c>
      <c r="I372" s="11">
        <v>7.2507092261601333E-2</v>
      </c>
      <c r="J372" s="11">
        <v>6.8954128624124339E-2</v>
      </c>
      <c r="K372" s="11">
        <v>0.10403694556252314</v>
      </c>
      <c r="L372" s="11">
        <v>9.5579376911366434E-2</v>
      </c>
      <c r="M372" s="11">
        <v>-0.12373327024329098</v>
      </c>
      <c r="N372" s="11">
        <v>4.0443557988473225E-2</v>
      </c>
    </row>
    <row r="373" spans="1:14" x14ac:dyDescent="0.3">
      <c r="A373" t="s">
        <v>375</v>
      </c>
      <c r="B373">
        <v>3401586</v>
      </c>
      <c r="C373">
        <v>3393362</v>
      </c>
      <c r="D373">
        <v>3473664</v>
      </c>
      <c r="E373" s="11">
        <f t="shared" si="10"/>
        <v>-2.4235551644652118E-3</v>
      </c>
      <c r="F373" s="11">
        <f t="shared" si="10"/>
        <v>2.3117376925344536E-2</v>
      </c>
      <c r="G373">
        <f t="shared" si="11"/>
        <v>331</v>
      </c>
      <c r="H373">
        <f>RANK(F373,F$9:$F$393)</f>
        <v>376</v>
      </c>
      <c r="I373" s="11">
        <v>2.9211903713108594E-2</v>
      </c>
      <c r="J373" s="11">
        <v>-7.4413429331714872E-3</v>
      </c>
      <c r="K373" s="11">
        <v>1.388077942973793E-2</v>
      </c>
      <c r="L373" s="11">
        <v>9.5816943400542032E-2</v>
      </c>
      <c r="M373" s="11">
        <v>-8.3366919677338794E-2</v>
      </c>
      <c r="N373" s="11">
        <v>2.4840949737058797E-2</v>
      </c>
    </row>
    <row r="374" spans="1:14" x14ac:dyDescent="0.3">
      <c r="A374" t="s">
        <v>376</v>
      </c>
      <c r="B374">
        <v>9533169</v>
      </c>
      <c r="C374">
        <v>9504304</v>
      </c>
      <c r="D374">
        <v>9968507</v>
      </c>
      <c r="E374" s="11">
        <f t="shared" si="10"/>
        <v>-3.037045111351657E-3</v>
      </c>
      <c r="F374" s="11">
        <f t="shared" si="10"/>
        <v>4.6566953306046731E-2</v>
      </c>
      <c r="G374">
        <f t="shared" si="11"/>
        <v>333</v>
      </c>
      <c r="H374">
        <f>RANK(F374,F$9:$F$393)</f>
        <v>278</v>
      </c>
      <c r="I374" s="11">
        <v>2.9127213352168314E-2</v>
      </c>
      <c r="J374" s="11">
        <v>4.0992898115269051E-2</v>
      </c>
      <c r="K374" s="11">
        <v>6.9690939390057688E-2</v>
      </c>
      <c r="L374" s="11">
        <v>8.113907360887157E-2</v>
      </c>
      <c r="M374" s="11">
        <v>-0.12868923317408545</v>
      </c>
      <c r="N374" s="11">
        <v>3.401273276433682E-2</v>
      </c>
    </row>
    <row r="375" spans="1:14" x14ac:dyDescent="0.3">
      <c r="A375" t="s">
        <v>377</v>
      </c>
      <c r="B375">
        <v>516475090</v>
      </c>
      <c r="C375">
        <v>538750088</v>
      </c>
      <c r="D375">
        <v>573371285</v>
      </c>
      <c r="E375" s="11">
        <f t="shared" si="10"/>
        <v>4.1345697190865241E-2</v>
      </c>
      <c r="F375" s="11">
        <f t="shared" si="10"/>
        <v>6.0381811760942997E-2</v>
      </c>
      <c r="G375">
        <f t="shared" si="11"/>
        <v>90</v>
      </c>
      <c r="H375">
        <f>RANK(F375,F$9:$F$393)</f>
        <v>100</v>
      </c>
      <c r="I375" s="11">
        <v>5.050283417088057E-2</v>
      </c>
      <c r="J375" s="11">
        <v>5.7127904759782737E-2</v>
      </c>
      <c r="K375" s="11">
        <v>0.10355534031796448</v>
      </c>
      <c r="L375" s="11">
        <v>9.0474192403000989E-2</v>
      </c>
      <c r="M375" s="11">
        <v>-0.12130099584830588</v>
      </c>
      <c r="N375" s="11">
        <v>2.4629995584518876E-2</v>
      </c>
    </row>
    <row r="376" spans="1:14" x14ac:dyDescent="0.3">
      <c r="A376" t="s">
        <v>378</v>
      </c>
      <c r="B376">
        <v>9070092</v>
      </c>
      <c r="C376">
        <v>9309938</v>
      </c>
      <c r="D376">
        <v>9604430</v>
      </c>
      <c r="E376" s="11">
        <f t="shared" si="10"/>
        <v>2.5762362756873353E-2</v>
      </c>
      <c r="F376" s="11">
        <f t="shared" si="10"/>
        <v>3.0662100718106124E-2</v>
      </c>
      <c r="G376">
        <f t="shared" si="11"/>
        <v>178</v>
      </c>
      <c r="H376">
        <f>RANK(F376,F$9:$F$393)</f>
        <v>369</v>
      </c>
      <c r="I376" s="11">
        <v>5.8171340227198776E-2</v>
      </c>
      <c r="J376" s="11">
        <v>2.1074449765313339E-2</v>
      </c>
      <c r="K376" s="11">
        <v>3.7875172188671119E-2</v>
      </c>
      <c r="L376" s="11">
        <v>8.15939646965336E-2</v>
      </c>
      <c r="M376" s="11">
        <v>-7.2613472271006521E-2</v>
      </c>
      <c r="N376" s="11">
        <v>1.2825600345200899E-2</v>
      </c>
    </row>
    <row r="377" spans="1:14" x14ac:dyDescent="0.3">
      <c r="A377" t="s">
        <v>379</v>
      </c>
      <c r="B377">
        <v>6179649</v>
      </c>
      <c r="C377">
        <v>6136336</v>
      </c>
      <c r="D377">
        <v>6304769</v>
      </c>
      <c r="E377" s="11">
        <f t="shared" si="10"/>
        <v>-7.0584466039669272E-3</v>
      </c>
      <c r="F377" s="11">
        <f t="shared" si="10"/>
        <v>2.6715173862833039E-2</v>
      </c>
      <c r="G377">
        <f t="shared" si="11"/>
        <v>346</v>
      </c>
      <c r="H377">
        <f>RANK(F377,F$9:$F$393)</f>
        <v>373</v>
      </c>
      <c r="I377" s="11">
        <v>3.6555139549272378E-2</v>
      </c>
      <c r="J377" s="11">
        <v>2.4287226083552028E-2</v>
      </c>
      <c r="K377" s="11">
        <v>5.4467490783483737E-2</v>
      </c>
      <c r="L377" s="11">
        <v>6.4507952209462274E-2</v>
      </c>
      <c r="M377" s="11">
        <v>-0.15884410935313598</v>
      </c>
      <c r="N377" s="11">
        <v>8.0889235409658776E-3</v>
      </c>
    </row>
    <row r="378" spans="1:14" x14ac:dyDescent="0.3">
      <c r="A378" t="s">
        <v>380</v>
      </c>
      <c r="B378">
        <v>9649050</v>
      </c>
      <c r="C378">
        <v>9857717</v>
      </c>
      <c r="D378">
        <v>10291078</v>
      </c>
      <c r="E378" s="11">
        <f t="shared" si="10"/>
        <v>2.1167882989540074E-2</v>
      </c>
      <c r="F378" s="11">
        <f t="shared" si="10"/>
        <v>4.2110360061404645E-2</v>
      </c>
      <c r="G378">
        <f t="shared" si="11"/>
        <v>212</v>
      </c>
      <c r="H378">
        <f>RANK(F378,F$9:$F$393)</f>
        <v>324</v>
      </c>
      <c r="I378" s="11">
        <v>3.9733138485097373E-2</v>
      </c>
      <c r="J378" s="11">
        <v>3.4911005595337115E-2</v>
      </c>
      <c r="K378" s="11">
        <v>8.5702572002720773E-2</v>
      </c>
      <c r="L378" s="11">
        <v>9.3869029828273401E-2</v>
      </c>
      <c r="M378" s="11">
        <v>-9.1448310992039206E-2</v>
      </c>
      <c r="N378" s="11">
        <v>1.9570292268313371E-2</v>
      </c>
    </row>
    <row r="379" spans="1:14" x14ac:dyDescent="0.3">
      <c r="A379" t="s">
        <v>381</v>
      </c>
      <c r="B379">
        <v>5535539</v>
      </c>
      <c r="C379">
        <v>5550481</v>
      </c>
      <c r="D379">
        <v>5750843</v>
      </c>
      <c r="E379" s="11">
        <f t="shared" si="10"/>
        <v>2.6920189439437773E-3</v>
      </c>
      <c r="F379" s="11">
        <f t="shared" si="10"/>
        <v>3.4840457303390131E-2</v>
      </c>
      <c r="G379">
        <f t="shared" si="11"/>
        <v>312</v>
      </c>
      <c r="H379">
        <f>RANK(F379,F$9:$F$393)</f>
        <v>359</v>
      </c>
      <c r="I379" s="11">
        <v>3.7136331763858249E-2</v>
      </c>
      <c r="J379" s="11">
        <v>3.895330296204353E-2</v>
      </c>
      <c r="K379" s="11">
        <v>0.12068466142062011</v>
      </c>
      <c r="L379" s="11">
        <v>6.9008759837083711E-2</v>
      </c>
      <c r="M379" s="11">
        <v>-0.10580785558651673</v>
      </c>
      <c r="N379" s="11">
        <v>1.1330846533041452E-2</v>
      </c>
    </row>
    <row r="380" spans="1:14" x14ac:dyDescent="0.3">
      <c r="A380" t="s">
        <v>382</v>
      </c>
      <c r="B380">
        <v>7135288</v>
      </c>
      <c r="C380">
        <v>7330024</v>
      </c>
      <c r="D380">
        <v>7794440</v>
      </c>
      <c r="E380" s="11">
        <f t="shared" si="10"/>
        <v>2.6566898007428081E-2</v>
      </c>
      <c r="F380" s="11">
        <f t="shared" si="10"/>
        <v>5.9582984794289265E-2</v>
      </c>
      <c r="G380">
        <f t="shared" si="11"/>
        <v>173</v>
      </c>
      <c r="H380">
        <f>RANK(F380,F$9:$F$393)</f>
        <v>110</v>
      </c>
      <c r="I380" s="11">
        <v>7.7219674713989161E-2</v>
      </c>
      <c r="J380" s="11">
        <v>6.0518381296835379E-2</v>
      </c>
      <c r="K380" s="11">
        <v>5.5262165735954626E-2</v>
      </c>
      <c r="L380" s="11">
        <v>9.6999727393723645E-2</v>
      </c>
      <c r="M380" s="11">
        <v>-0.12082880264985126</v>
      </c>
      <c r="N380" s="11">
        <v>2.2594955205070367E-2</v>
      </c>
    </row>
    <row r="381" spans="1:14" x14ac:dyDescent="0.3">
      <c r="A381" t="s">
        <v>383</v>
      </c>
      <c r="B381">
        <v>7109958</v>
      </c>
      <c r="C381">
        <v>7306880</v>
      </c>
      <c r="D381">
        <v>7650995</v>
      </c>
      <c r="E381" s="11">
        <f t="shared" si="10"/>
        <v>2.6950216781991766E-2</v>
      </c>
      <c r="F381" s="11">
        <f t="shared" si="10"/>
        <v>4.4976503056138449E-2</v>
      </c>
      <c r="G381">
        <f t="shared" si="11"/>
        <v>170</v>
      </c>
      <c r="H381">
        <f>RANK(F381,F$9:$F$393)</f>
        <v>296</v>
      </c>
      <c r="I381" s="11">
        <v>4.3160704349936074E-2</v>
      </c>
      <c r="J381" s="11">
        <v>4.865158105201315E-2</v>
      </c>
      <c r="K381" s="11">
        <v>0.15074996708637461</v>
      </c>
      <c r="L381" s="11">
        <v>7.3547205617339906E-2</v>
      </c>
      <c r="M381" s="11">
        <v>-9.7828339742211737E-2</v>
      </c>
      <c r="N381" s="11">
        <v>1.4649700888879602E-2</v>
      </c>
    </row>
    <row r="382" spans="1:14" x14ac:dyDescent="0.3">
      <c r="A382" t="s">
        <v>384</v>
      </c>
      <c r="B382">
        <v>36672361</v>
      </c>
      <c r="C382">
        <v>37142404</v>
      </c>
      <c r="D382">
        <v>39421518</v>
      </c>
      <c r="E382" s="11">
        <f t="shared" si="10"/>
        <v>1.2655158239084363E-2</v>
      </c>
      <c r="F382" s="11">
        <f t="shared" si="10"/>
        <v>5.7813958356448883E-2</v>
      </c>
      <c r="G382">
        <f t="shared" si="11"/>
        <v>267</v>
      </c>
      <c r="H382">
        <f>RANK(F382,F$9:$F$393)</f>
        <v>130</v>
      </c>
      <c r="I382" s="11">
        <v>8.0168066226790111E-2</v>
      </c>
      <c r="J382" s="11">
        <v>5.9013197366794667E-2</v>
      </c>
      <c r="K382" s="11">
        <v>-8.0180171271747383E-2</v>
      </c>
      <c r="L382" s="11">
        <v>9.3463809458856878E-2</v>
      </c>
      <c r="M382" s="11">
        <v>-0.10296877529720806</v>
      </c>
      <c r="N382" s="11">
        <v>1.3173641439289121E-2</v>
      </c>
    </row>
    <row r="383" spans="1:14" x14ac:dyDescent="0.3">
      <c r="A383" t="s">
        <v>385</v>
      </c>
      <c r="B383">
        <v>7547386</v>
      </c>
      <c r="C383">
        <v>7978250</v>
      </c>
      <c r="D383">
        <v>8419259</v>
      </c>
      <c r="E383" s="11">
        <f t="shared" si="10"/>
        <v>5.4004825619653432E-2</v>
      </c>
      <c r="F383" s="11">
        <f t="shared" si="10"/>
        <v>5.2380975570415399E-2</v>
      </c>
      <c r="G383">
        <f t="shared" si="11"/>
        <v>45</v>
      </c>
      <c r="H383">
        <f>RANK(F383,F$9:$F$393)</f>
        <v>203</v>
      </c>
      <c r="I383" s="11">
        <v>9.292826806479014E-2</v>
      </c>
      <c r="J383" s="11">
        <v>4.1163924374707783E-2</v>
      </c>
      <c r="K383" s="11">
        <v>0.14380005768420118</v>
      </c>
      <c r="L383" s="11">
        <v>8.1430624753392772E-2</v>
      </c>
      <c r="M383" s="11">
        <v>-9.5332033523036666E-2</v>
      </c>
      <c r="N383" s="11">
        <v>5.1749656099806217E-2</v>
      </c>
    </row>
    <row r="384" spans="1:14" x14ac:dyDescent="0.3">
      <c r="A384" t="s">
        <v>386</v>
      </c>
      <c r="B384">
        <v>5729031</v>
      </c>
      <c r="C384">
        <v>5757942</v>
      </c>
      <c r="D384">
        <v>6045383</v>
      </c>
      <c r="E384" s="11">
        <f t="shared" si="10"/>
        <v>5.0210648179505801E-3</v>
      </c>
      <c r="F384" s="11">
        <f t="shared" si="10"/>
        <v>4.7547194280329302E-2</v>
      </c>
      <c r="G384">
        <f t="shared" si="11"/>
        <v>301</v>
      </c>
      <c r="H384">
        <f>RANK(F384,F$9:$F$393)</f>
        <v>264</v>
      </c>
      <c r="I384" s="11">
        <v>6.1563989450111475E-2</v>
      </c>
      <c r="J384" s="11">
        <v>4.8448721040342077E-2</v>
      </c>
      <c r="K384" s="11">
        <v>9.8394998806178482E-2</v>
      </c>
      <c r="L384" s="11">
        <v>7.5699815066116782E-2</v>
      </c>
      <c r="M384" s="11">
        <v>-0.15505088679414408</v>
      </c>
      <c r="N384" s="11">
        <v>3.0160990188338784E-2</v>
      </c>
    </row>
    <row r="385" spans="1:14" x14ac:dyDescent="0.3">
      <c r="A385" t="s">
        <v>387</v>
      </c>
      <c r="B385">
        <v>16933643</v>
      </c>
      <c r="C385">
        <v>17920770</v>
      </c>
      <c r="D385">
        <v>19142691</v>
      </c>
      <c r="E385" s="11">
        <f t="shared" si="10"/>
        <v>5.5082845212566199E-2</v>
      </c>
      <c r="F385" s="11">
        <f t="shared" si="10"/>
        <v>6.3832248036600495E-2</v>
      </c>
      <c r="G385">
        <f t="shared" si="11"/>
        <v>43</v>
      </c>
      <c r="H385">
        <f>RANK(F385,F$9:$F$393)</f>
        <v>80</v>
      </c>
      <c r="I385" s="11">
        <v>6.947759616141444E-2</v>
      </c>
      <c r="J385" s="11">
        <v>4.8771199603504803E-2</v>
      </c>
      <c r="K385" s="11">
        <v>0.13222657582367708</v>
      </c>
      <c r="L385" s="11">
        <v>9.9470426254844466E-2</v>
      </c>
      <c r="M385" s="11">
        <v>-6.8563391379963645E-2</v>
      </c>
      <c r="N385" s="11">
        <v>5.9331302948621226E-2</v>
      </c>
    </row>
    <row r="386" spans="1:14" x14ac:dyDescent="0.3">
      <c r="A386" t="s">
        <v>388</v>
      </c>
      <c r="B386">
        <v>8409039</v>
      </c>
      <c r="C386">
        <v>8597590</v>
      </c>
      <c r="D386">
        <v>9147100</v>
      </c>
      <c r="E386" s="11">
        <f t="shared" si="10"/>
        <v>2.1930680574440045E-2</v>
      </c>
      <c r="F386" s="11">
        <f t="shared" si="10"/>
        <v>6.0074777798427917E-2</v>
      </c>
      <c r="G386">
        <f t="shared" si="11"/>
        <v>207</v>
      </c>
      <c r="H386">
        <f>RANK(F386,F$9:$F$393)</f>
        <v>104</v>
      </c>
      <c r="I386" s="11">
        <v>5.2792846176834232E-2</v>
      </c>
      <c r="J386" s="11">
        <v>5.8182052729845855E-2</v>
      </c>
      <c r="K386" s="11">
        <v>8.218087794360408E-3</v>
      </c>
      <c r="L386" s="11">
        <v>0.10175307641047723</v>
      </c>
      <c r="M386" s="11">
        <v>-6.5114015686576918E-2</v>
      </c>
      <c r="N386" s="11">
        <v>2.8793252430737389E-2</v>
      </c>
    </row>
    <row r="387" spans="1:14" x14ac:dyDescent="0.3">
      <c r="A387" t="s">
        <v>389</v>
      </c>
      <c r="B387">
        <v>36486927</v>
      </c>
      <c r="C387">
        <v>37707560</v>
      </c>
      <c r="D387">
        <v>39720953</v>
      </c>
      <c r="E387" s="11">
        <f t="shared" si="10"/>
        <v>3.2371041775177183E-2</v>
      </c>
      <c r="F387" s="11">
        <f t="shared" si="10"/>
        <v>5.0688436402822459E-2</v>
      </c>
      <c r="G387">
        <f t="shared" si="11"/>
        <v>131</v>
      </c>
      <c r="H387">
        <f>RANK(F387,F$9:$F$393)</f>
        <v>217</v>
      </c>
      <c r="I387" s="11">
        <v>6.7294423935647149E-2</v>
      </c>
      <c r="J387" s="11">
        <v>4.0693920693673259E-2</v>
      </c>
      <c r="K387" s="11">
        <v>8.5328751847118314E-2</v>
      </c>
      <c r="L387" s="11">
        <v>9.393491719344095E-2</v>
      </c>
      <c r="M387" s="11">
        <v>-9.4927522794283598E-2</v>
      </c>
      <c r="N387" s="11">
        <v>4.2121328340832521E-2</v>
      </c>
    </row>
    <row r="388" spans="1:14" x14ac:dyDescent="0.3">
      <c r="A388" t="s">
        <v>390</v>
      </c>
      <c r="B388">
        <v>61978807</v>
      </c>
      <c r="C388">
        <v>63750691</v>
      </c>
      <c r="D388">
        <v>66723425</v>
      </c>
      <c r="E388" s="11">
        <f t="shared" si="10"/>
        <v>2.7793957558828658E-2</v>
      </c>
      <c r="F388" s="11">
        <f t="shared" si="10"/>
        <v>4.4553078622687613E-2</v>
      </c>
      <c r="G388">
        <f t="shared" si="11"/>
        <v>167</v>
      </c>
      <c r="H388">
        <f>RANK(F388,F$9:$F$393)</f>
        <v>302</v>
      </c>
      <c r="I388" s="11">
        <v>6.9789701223358619E-2</v>
      </c>
      <c r="J388" s="11">
        <v>4.000827808617119E-2</v>
      </c>
      <c r="K388" s="11">
        <v>7.6637517985109024E-2</v>
      </c>
      <c r="L388" s="11">
        <v>0.10654869739815316</v>
      </c>
      <c r="M388" s="11">
        <v>-0.14508864277401007</v>
      </c>
      <c r="N388" s="11">
        <v>1.5622636785879485E-2</v>
      </c>
    </row>
    <row r="389" spans="1:14" x14ac:dyDescent="0.3">
      <c r="A389" t="s">
        <v>391</v>
      </c>
      <c r="B389">
        <v>12815007</v>
      </c>
      <c r="C389">
        <v>12768709</v>
      </c>
      <c r="D389">
        <v>13213925</v>
      </c>
      <c r="E389" s="11">
        <f t="shared" si="10"/>
        <v>-3.6258951472697828E-3</v>
      </c>
      <c r="F389" s="11">
        <f t="shared" si="10"/>
        <v>3.3692941347858413E-2</v>
      </c>
      <c r="G389">
        <f t="shared" si="11"/>
        <v>336</v>
      </c>
      <c r="H389">
        <f>RANK(F389,F$9:$F$393)</f>
        <v>362</v>
      </c>
      <c r="I389" s="11">
        <v>5.4516051117895745E-2</v>
      </c>
      <c r="J389" s="11">
        <v>3.0103536576831694E-2</v>
      </c>
      <c r="K389" s="11">
        <v>5.0909198586484246E-2</v>
      </c>
      <c r="L389" s="11">
        <v>0.10417914039289396</v>
      </c>
      <c r="M389" s="11">
        <v>-0.14217044463375725</v>
      </c>
      <c r="N389" s="11">
        <v>1.0001105891516851E-3</v>
      </c>
    </row>
    <row r="390" spans="1:14" x14ac:dyDescent="0.3">
      <c r="A390" t="s">
        <v>392</v>
      </c>
      <c r="B390">
        <v>26324429</v>
      </c>
      <c r="C390">
        <v>26881560</v>
      </c>
      <c r="D390">
        <v>28303625</v>
      </c>
      <c r="E390" s="11">
        <f t="shared" si="10"/>
        <v>2.0725396889168635E-2</v>
      </c>
      <c r="F390" s="11">
        <f t="shared" si="10"/>
        <v>5.0243210896130798E-2</v>
      </c>
      <c r="G390">
        <f t="shared" si="11"/>
        <v>214</v>
      </c>
      <c r="H390">
        <f>RANK(F390,F$9:$F$393)</f>
        <v>225</v>
      </c>
      <c r="I390" s="11">
        <v>5.1285751705520896E-2</v>
      </c>
      <c r="J390" s="11">
        <v>4.473352949932137E-2</v>
      </c>
      <c r="K390" s="11">
        <v>0.13280561764344626</v>
      </c>
      <c r="L390" s="11">
        <v>9.7141784461403077E-2</v>
      </c>
      <c r="M390" s="11">
        <v>-0.14415468884262722</v>
      </c>
      <c r="N390" s="11">
        <v>3.0771189241459225E-2</v>
      </c>
    </row>
    <row r="391" spans="1:14" x14ac:dyDescent="0.3">
      <c r="A391" t="s">
        <v>393</v>
      </c>
      <c r="B391">
        <v>26299241</v>
      </c>
      <c r="C391">
        <v>26398417</v>
      </c>
      <c r="D391">
        <v>27722730</v>
      </c>
      <c r="E391" s="11">
        <f t="shared" si="10"/>
        <v>3.7568919378764263E-3</v>
      </c>
      <c r="F391" s="11">
        <f t="shared" si="10"/>
        <v>4.7769934634864605E-2</v>
      </c>
      <c r="G391">
        <f t="shared" si="11"/>
        <v>307</v>
      </c>
      <c r="H391">
        <f>RANK(F391,F$9:$F$393)</f>
        <v>260</v>
      </c>
      <c r="I391" s="11">
        <v>4.5022356830673953E-2</v>
      </c>
      <c r="J391" s="11">
        <v>4.7325489941812043E-2</v>
      </c>
      <c r="K391" s="11">
        <v>7.1794258112944806E-2</v>
      </c>
      <c r="L391" s="11">
        <v>8.2156159565162784E-2</v>
      </c>
      <c r="M391" s="11">
        <v>-0.1000190111839665</v>
      </c>
      <c r="N391" s="11">
        <v>3.0374177864799276E-2</v>
      </c>
    </row>
    <row r="392" spans="1:14" x14ac:dyDescent="0.3">
      <c r="A392" t="s">
        <v>394</v>
      </c>
      <c r="B392">
        <v>9404845</v>
      </c>
      <c r="C392">
        <v>9184036</v>
      </c>
      <c r="D392">
        <v>9615788</v>
      </c>
      <c r="E392" s="11">
        <f t="shared" si="10"/>
        <v>-2.4042697567823124E-2</v>
      </c>
      <c r="F392" s="11">
        <f t="shared" si="10"/>
        <v>4.4900324341593224E-2</v>
      </c>
      <c r="G392">
        <f t="shared" si="11"/>
        <v>370</v>
      </c>
      <c r="H392">
        <f>RANK(F392,F$9:$F$393)</f>
        <v>298</v>
      </c>
      <c r="I392" s="11">
        <v>4.9924004353787042E-2</v>
      </c>
      <c r="J392" s="11">
        <v>4.1728561524732893E-2</v>
      </c>
      <c r="K392" s="11">
        <v>5.238315430698063E-2</v>
      </c>
      <c r="L392" s="11">
        <v>0.10073657753849301</v>
      </c>
      <c r="M392" s="11">
        <v>-0.21330921602936073</v>
      </c>
      <c r="N392" s="11">
        <v>2.674408120637449E-2</v>
      </c>
    </row>
    <row r="393" spans="1:14" x14ac:dyDescent="0.3">
      <c r="A393" t="s">
        <v>395</v>
      </c>
      <c r="B393">
        <v>9215997</v>
      </c>
      <c r="C393">
        <v>9405159</v>
      </c>
      <c r="D393">
        <v>9902239</v>
      </c>
      <c r="E393" s="11">
        <f t="shared" si="10"/>
        <v>2.0112578639021415E-2</v>
      </c>
      <c r="F393" s="11">
        <f t="shared" si="10"/>
        <v>5.0198747980128536E-2</v>
      </c>
      <c r="G393">
        <f t="shared" si="11"/>
        <v>219</v>
      </c>
      <c r="H393">
        <f>RANK(F393,F$9:$F$393)</f>
        <v>227</v>
      </c>
      <c r="I393" s="11">
        <v>0.10573719307870992</v>
      </c>
      <c r="J393" s="11">
        <v>5.1140823561552237E-2</v>
      </c>
      <c r="K393" s="11">
        <v>2.7473113143115218E-2</v>
      </c>
      <c r="L393" s="11">
        <v>0.10777165352111882</v>
      </c>
      <c r="M393" s="11">
        <v>-0.14929086325341603</v>
      </c>
      <c r="N393" s="11">
        <v>1.9369175551081624E-2</v>
      </c>
    </row>
  </sheetData>
  <mergeCells count="12">
    <mergeCell ref="A1:G1"/>
    <mergeCell ref="A2:G2"/>
    <mergeCell ref="A3:G3"/>
    <mergeCell ref="A4:G4"/>
    <mergeCell ref="B6:H6"/>
    <mergeCell ref="I6:N6"/>
    <mergeCell ref="A7:D7"/>
    <mergeCell ref="E7:F7"/>
    <mergeCell ref="G7:H7"/>
    <mergeCell ref="I7:J7"/>
    <mergeCell ref="K7:L7"/>
    <mergeCell ref="M7:N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8DB47-B1FA-4659-9FA7-AB7FCF4DAB50}">
  <dimension ref="A1:L390"/>
  <sheetViews>
    <sheetView workbookViewId="0">
      <selection sqref="A1:G4"/>
    </sheetView>
  </sheetViews>
  <sheetFormatPr defaultRowHeight="14.4" x14ac:dyDescent="0.3"/>
  <cols>
    <col min="1" max="1" width="8" bestFit="1" customWidth="1"/>
    <col min="2" max="2" width="72.21875" bestFit="1" customWidth="1"/>
    <col min="3" max="5" width="12" bestFit="1" customWidth="1"/>
    <col min="6" max="6" width="38.88671875" bestFit="1" customWidth="1"/>
    <col min="7" max="7" width="25.77734375" customWidth="1"/>
    <col min="8" max="8" width="36" bestFit="1" customWidth="1"/>
    <col min="9" max="9" width="23.77734375" bestFit="1" customWidth="1"/>
    <col min="10" max="10" width="19.109375" bestFit="1" customWidth="1"/>
    <col min="11" max="11" width="20" bestFit="1" customWidth="1"/>
    <col min="12" max="12" width="23.21875" bestFit="1" customWidth="1"/>
  </cols>
  <sheetData>
    <row r="1" spans="1:12" ht="17.399999999999999" x14ac:dyDescent="0.3">
      <c r="A1" s="16" t="s">
        <v>792</v>
      </c>
      <c r="B1" s="14"/>
      <c r="C1" s="14"/>
      <c r="D1" s="14"/>
      <c r="E1" s="14"/>
      <c r="F1" s="14"/>
      <c r="G1" s="14"/>
    </row>
    <row r="2" spans="1:12" ht="16.8" x14ac:dyDescent="0.3">
      <c r="A2" s="15" t="s">
        <v>791</v>
      </c>
      <c r="B2" s="14"/>
      <c r="C2" s="14"/>
      <c r="D2" s="14"/>
      <c r="E2" s="14"/>
      <c r="F2" s="14"/>
      <c r="G2" s="14"/>
    </row>
    <row r="3" spans="1:12" x14ac:dyDescent="0.3">
      <c r="A3" s="14" t="s">
        <v>790</v>
      </c>
      <c r="B3" s="14"/>
      <c r="C3" s="14"/>
      <c r="D3" s="14"/>
      <c r="E3" s="14"/>
      <c r="F3" s="14"/>
      <c r="G3" s="14"/>
    </row>
    <row r="4" spans="1:12" x14ac:dyDescent="0.3">
      <c r="A4" s="14" t="s">
        <v>789</v>
      </c>
      <c r="B4" s="14"/>
      <c r="C4" s="14"/>
      <c r="D4" s="14"/>
      <c r="E4" s="14"/>
      <c r="F4" s="14"/>
      <c r="G4" s="14"/>
    </row>
    <row r="5" spans="1:12" x14ac:dyDescent="0.3">
      <c r="A5" s="13" t="s">
        <v>788</v>
      </c>
      <c r="B5" s="13" t="s">
        <v>7</v>
      </c>
      <c r="C5" s="13" t="s">
        <v>8</v>
      </c>
      <c r="D5" s="13" t="s">
        <v>9</v>
      </c>
      <c r="E5" s="13" t="s">
        <v>10</v>
      </c>
      <c r="F5" s="12" t="s">
        <v>787</v>
      </c>
      <c r="G5" s="12" t="s">
        <v>786</v>
      </c>
      <c r="H5" s="12" t="s">
        <v>785</v>
      </c>
      <c r="I5" s="12" t="s">
        <v>784</v>
      </c>
      <c r="J5" s="12" t="s">
        <v>783</v>
      </c>
      <c r="K5" s="12" t="s">
        <v>782</v>
      </c>
      <c r="L5" s="12" t="s">
        <v>781</v>
      </c>
    </row>
    <row r="6" spans="1:12" x14ac:dyDescent="0.3">
      <c r="A6" t="s">
        <v>780</v>
      </c>
      <c r="B6" t="s">
        <v>11</v>
      </c>
      <c r="C6">
        <v>19109347372</v>
      </c>
      <c r="D6">
        <v>19721522641</v>
      </c>
      <c r="E6">
        <v>20914335456</v>
      </c>
      <c r="F6">
        <v>12974345521</v>
      </c>
      <c r="G6">
        <v>4351666619</v>
      </c>
      <c r="H6">
        <v>3588323316</v>
      </c>
      <c r="I6" s="11">
        <f>(E6-D6)/E6</f>
        <v>5.7033263978645825E-2</v>
      </c>
      <c r="J6" s="11">
        <f>(E6-F6)/E6</f>
        <v>0.37964342456418521</v>
      </c>
      <c r="K6" s="11">
        <f>(E6-G6)/E6</f>
        <v>0.79192900352224316</v>
      </c>
      <c r="L6" s="11">
        <f>(E6-H6)/E6</f>
        <v>0.82842757191357164</v>
      </c>
    </row>
    <row r="7" spans="1:12" x14ac:dyDescent="0.3">
      <c r="A7" t="s">
        <v>779</v>
      </c>
      <c r="B7" t="s">
        <v>12</v>
      </c>
      <c r="C7">
        <v>9246325</v>
      </c>
      <c r="D7">
        <v>9614514</v>
      </c>
      <c r="E7">
        <v>10175211</v>
      </c>
      <c r="F7">
        <v>5726722</v>
      </c>
      <c r="G7">
        <v>1985055</v>
      </c>
      <c r="H7">
        <v>2463434</v>
      </c>
      <c r="I7" s="11">
        <f>(E7-D7)/E7</f>
        <v>5.5104213563728556E-2</v>
      </c>
      <c r="J7" s="11">
        <f>(E7-F7)/E7</f>
        <v>0.43718887008829593</v>
      </c>
      <c r="K7" s="11">
        <f>(E7-G7)/E7</f>
        <v>0.80491264505473159</v>
      </c>
      <c r="L7" s="11">
        <f>(E7-H7)/E7</f>
        <v>0.75789848485697253</v>
      </c>
    </row>
    <row r="8" spans="1:12" x14ac:dyDescent="0.3">
      <c r="A8" t="s">
        <v>778</v>
      </c>
      <c r="B8" t="s">
        <v>13</v>
      </c>
      <c r="C8">
        <v>41500543</v>
      </c>
      <c r="D8">
        <v>41577694</v>
      </c>
      <c r="E8">
        <v>43932157</v>
      </c>
      <c r="F8">
        <v>26700532</v>
      </c>
      <c r="G8">
        <v>8160519</v>
      </c>
      <c r="H8">
        <v>9071106</v>
      </c>
      <c r="I8" s="11">
        <f>(E8-D8)/E8</f>
        <v>5.3593157285675729E-2</v>
      </c>
      <c r="J8" s="11">
        <f>(E8-F8)/E8</f>
        <v>0.39223261903575551</v>
      </c>
      <c r="K8" s="11">
        <f>(E8-G8)/E8</f>
        <v>0.81424724945784022</v>
      </c>
      <c r="L8" s="11">
        <f>(E8-H8)/E8</f>
        <v>0.79352013150640432</v>
      </c>
    </row>
    <row r="9" spans="1:12" x14ac:dyDescent="0.3">
      <c r="A9" t="s">
        <v>777</v>
      </c>
      <c r="B9" t="s">
        <v>14</v>
      </c>
      <c r="C9">
        <v>6807350</v>
      </c>
      <c r="D9">
        <v>6816509</v>
      </c>
      <c r="E9">
        <v>7063798</v>
      </c>
      <c r="F9">
        <v>3796549</v>
      </c>
      <c r="G9">
        <v>1145391</v>
      </c>
      <c r="H9">
        <v>2121858</v>
      </c>
      <c r="I9" s="11">
        <f>(E9-D9)/E9</f>
        <v>3.5007937656201381E-2</v>
      </c>
      <c r="J9" s="11">
        <f>(E9-F9)/E9</f>
        <v>0.46253431935624434</v>
      </c>
      <c r="K9" s="11">
        <f>(E9-G9)/E9</f>
        <v>0.83785054442383544</v>
      </c>
      <c r="L9" s="11">
        <f>(E9-H9)/E9</f>
        <v>0.69961513621992022</v>
      </c>
    </row>
    <row r="10" spans="1:12" x14ac:dyDescent="0.3">
      <c r="A10" t="s">
        <v>776</v>
      </c>
      <c r="B10" t="s">
        <v>15</v>
      </c>
      <c r="C10">
        <v>6796107</v>
      </c>
      <c r="D10">
        <v>7069641</v>
      </c>
      <c r="E10">
        <v>7497375</v>
      </c>
      <c r="F10">
        <v>4138937</v>
      </c>
      <c r="G10">
        <v>1034702</v>
      </c>
      <c r="H10">
        <v>2323736</v>
      </c>
      <c r="I10" s="11">
        <f>(E10-D10)/E10</f>
        <v>5.7051167908768068E-2</v>
      </c>
      <c r="J10" s="11">
        <f>(E10-F10)/E10</f>
        <v>0.44794851531369312</v>
      </c>
      <c r="K10" s="11">
        <f>(E10-G10)/E10</f>
        <v>0.8619914303339502</v>
      </c>
      <c r="L10" s="11">
        <f>(E10-H10)/E10</f>
        <v>0.69006005435235662</v>
      </c>
    </row>
    <row r="11" spans="1:12" x14ac:dyDescent="0.3">
      <c r="A11" t="s">
        <v>775</v>
      </c>
      <c r="B11" t="s">
        <v>16</v>
      </c>
      <c r="C11">
        <v>60559231</v>
      </c>
      <c r="D11">
        <v>61339927</v>
      </c>
      <c r="E11">
        <v>65111784</v>
      </c>
      <c r="F11">
        <v>40295221</v>
      </c>
      <c r="G11">
        <v>13030167</v>
      </c>
      <c r="H11">
        <v>11786396</v>
      </c>
      <c r="I11" s="11">
        <f>(E11-D11)/E11</f>
        <v>5.792894570359184E-2</v>
      </c>
      <c r="J11" s="11">
        <f>(E11-F11)/E11</f>
        <v>0.38113781370204813</v>
      </c>
      <c r="K11" s="11">
        <f>(E11-G11)/E11</f>
        <v>0.79988004936249324</v>
      </c>
      <c r="L11" s="11">
        <f>(E11-H11)/E11</f>
        <v>0.81898213693545852</v>
      </c>
    </row>
    <row r="12" spans="1:12" x14ac:dyDescent="0.3">
      <c r="A12" t="s">
        <v>774</v>
      </c>
      <c r="B12" t="s">
        <v>17</v>
      </c>
      <c r="C12">
        <v>48150340</v>
      </c>
      <c r="D12">
        <v>50319171</v>
      </c>
      <c r="E12">
        <v>52827627</v>
      </c>
      <c r="F12">
        <v>30926056</v>
      </c>
      <c r="G12">
        <v>9669350</v>
      </c>
      <c r="H12">
        <v>12232221</v>
      </c>
      <c r="I12" s="11">
        <f>(E12-D12)/E12</f>
        <v>4.7483791009579134E-2</v>
      </c>
      <c r="J12" s="11">
        <f>(E12-F12)/E12</f>
        <v>0.41458555388073742</v>
      </c>
      <c r="K12" s="11">
        <f>(E12-G12)/E12</f>
        <v>0.81696414264452955</v>
      </c>
      <c r="L12" s="11">
        <f>(E12-H12)/E12</f>
        <v>0.76845030347473298</v>
      </c>
    </row>
    <row r="13" spans="1:12" x14ac:dyDescent="0.3">
      <c r="A13" t="s">
        <v>773</v>
      </c>
      <c r="B13" t="s">
        <v>18</v>
      </c>
      <c r="C13">
        <v>7731137</v>
      </c>
      <c r="D13">
        <v>7692020</v>
      </c>
      <c r="E13">
        <v>7966412</v>
      </c>
      <c r="F13">
        <v>4173734</v>
      </c>
      <c r="G13">
        <v>1276250</v>
      </c>
      <c r="H13">
        <v>2516428</v>
      </c>
      <c r="I13" s="11">
        <f>(E13-D13)/E13</f>
        <v>3.4443611502894905E-2</v>
      </c>
      <c r="J13" s="11">
        <f>(E13-F13)/E13</f>
        <v>0.4760835869397666</v>
      </c>
      <c r="K13" s="11">
        <f>(E13-G13)/E13</f>
        <v>0.8397961340688882</v>
      </c>
      <c r="L13" s="11">
        <f>(E13-H13)/E13</f>
        <v>0.6841202789913452</v>
      </c>
    </row>
    <row r="14" spans="1:12" x14ac:dyDescent="0.3">
      <c r="A14" t="s">
        <v>772</v>
      </c>
      <c r="B14" t="s">
        <v>19</v>
      </c>
      <c r="C14">
        <v>53805713</v>
      </c>
      <c r="D14">
        <v>54759138</v>
      </c>
      <c r="E14">
        <v>58085377</v>
      </c>
      <c r="F14">
        <v>36171497</v>
      </c>
      <c r="G14">
        <v>9792038</v>
      </c>
      <c r="H14">
        <v>12121842</v>
      </c>
      <c r="I14" s="11">
        <f>(E14-D14)/E14</f>
        <v>5.7264653718267167E-2</v>
      </c>
      <c r="J14" s="11">
        <f>(E14-F14)/E14</f>
        <v>0.37727016904788274</v>
      </c>
      <c r="K14" s="11">
        <f>(E14-G14)/E14</f>
        <v>0.83141991141763616</v>
      </c>
      <c r="L14" s="11">
        <f>(E14-H14)/E14</f>
        <v>0.79130991953448115</v>
      </c>
    </row>
    <row r="15" spans="1:12" x14ac:dyDescent="0.3">
      <c r="A15" t="s">
        <v>771</v>
      </c>
      <c r="B15" t="s">
        <v>20</v>
      </c>
      <c r="C15">
        <v>6696942</v>
      </c>
      <c r="D15">
        <v>6648882</v>
      </c>
      <c r="E15">
        <v>6949572</v>
      </c>
      <c r="F15">
        <v>3806579</v>
      </c>
      <c r="G15">
        <v>1119555</v>
      </c>
      <c r="H15">
        <v>2023438</v>
      </c>
      <c r="I15" s="11">
        <f>(E15-D15)/E15</f>
        <v>4.3267412726999591E-2</v>
      </c>
      <c r="J15" s="11">
        <f>(E15-F15)/E15</f>
        <v>0.45225705985922587</v>
      </c>
      <c r="K15" s="11">
        <f>(E15-G15)/E15</f>
        <v>0.83890302884839529</v>
      </c>
      <c r="L15" s="11">
        <f>(E15-H15)/E15</f>
        <v>0.70883991129237889</v>
      </c>
    </row>
    <row r="16" spans="1:12" x14ac:dyDescent="0.3">
      <c r="A16" t="s">
        <v>770</v>
      </c>
      <c r="B16" t="s">
        <v>21</v>
      </c>
      <c r="C16">
        <v>15088233</v>
      </c>
      <c r="D16">
        <v>15326866</v>
      </c>
      <c r="E16">
        <v>16393337</v>
      </c>
      <c r="F16">
        <v>10379622</v>
      </c>
      <c r="G16">
        <v>2977142</v>
      </c>
      <c r="H16">
        <v>3036573</v>
      </c>
      <c r="I16" s="11">
        <f>(E16-D16)/E16</f>
        <v>6.5055150150332419E-2</v>
      </c>
      <c r="J16" s="11">
        <f>(E16-F16)/E16</f>
        <v>0.36683897854353875</v>
      </c>
      <c r="K16" s="11">
        <f>(E16-G16)/E16</f>
        <v>0.81839316790718086</v>
      </c>
      <c r="L16" s="11">
        <f>(E16-H16)/E16</f>
        <v>0.81476785354928039</v>
      </c>
    </row>
    <row r="17" spans="1:12" x14ac:dyDescent="0.3">
      <c r="A17" t="s">
        <v>769</v>
      </c>
      <c r="B17" t="s">
        <v>22</v>
      </c>
      <c r="C17">
        <v>6245634</v>
      </c>
      <c r="D17">
        <v>6758803</v>
      </c>
      <c r="E17">
        <v>6979905</v>
      </c>
      <c r="F17">
        <v>4260798</v>
      </c>
      <c r="G17">
        <v>1547071</v>
      </c>
      <c r="H17">
        <v>1172036</v>
      </c>
      <c r="I17" s="11">
        <f>(E17-D17)/E17</f>
        <v>3.1676935431069621E-2</v>
      </c>
      <c r="J17" s="11">
        <f>(E17-F17)/E17</f>
        <v>0.38956217885486982</v>
      </c>
      <c r="K17" s="11">
        <f>(E17-G17)/E17</f>
        <v>0.77835357358015622</v>
      </c>
      <c r="L17" s="11">
        <f>(E17-H17)/E17</f>
        <v>0.83208424756497401</v>
      </c>
    </row>
    <row r="18" spans="1:12" x14ac:dyDescent="0.3">
      <c r="A18" t="s">
        <v>768</v>
      </c>
      <c r="B18" t="s">
        <v>23</v>
      </c>
      <c r="C18">
        <v>26890366</v>
      </c>
      <c r="D18">
        <v>28498825</v>
      </c>
      <c r="E18">
        <v>29628647</v>
      </c>
      <c r="F18">
        <v>18757287</v>
      </c>
      <c r="G18">
        <v>5645083</v>
      </c>
      <c r="H18">
        <v>5226277</v>
      </c>
      <c r="I18" s="11">
        <f>(E18-D18)/E18</f>
        <v>3.8132757125224112E-2</v>
      </c>
      <c r="J18" s="11">
        <f>(E18-F18)/E18</f>
        <v>0.36692056846200233</v>
      </c>
      <c r="K18" s="11">
        <f>(E18-G18)/E18</f>
        <v>0.80947213013135566</v>
      </c>
      <c r="L18" s="11">
        <f>(E18-H18)/E18</f>
        <v>0.82360730140664207</v>
      </c>
    </row>
    <row r="19" spans="1:12" x14ac:dyDescent="0.3">
      <c r="A19" t="s">
        <v>767</v>
      </c>
      <c r="B19" t="s">
        <v>24</v>
      </c>
      <c r="C19">
        <v>25859100</v>
      </c>
      <c r="D19">
        <v>26706133</v>
      </c>
      <c r="E19">
        <v>28342725</v>
      </c>
      <c r="F19">
        <v>17802016</v>
      </c>
      <c r="G19">
        <v>6898705</v>
      </c>
      <c r="H19">
        <v>3642004</v>
      </c>
      <c r="I19" s="11">
        <f>(E19-D19)/E19</f>
        <v>5.7742930505094339E-2</v>
      </c>
      <c r="J19" s="11">
        <f>(E19-F19)/E19</f>
        <v>0.37190174903789242</v>
      </c>
      <c r="K19" s="11">
        <f>(E19-G19)/E19</f>
        <v>0.7565969750615017</v>
      </c>
      <c r="L19" s="11">
        <f>(E19-H19)/E19</f>
        <v>0.87150127590060589</v>
      </c>
    </row>
    <row r="20" spans="1:12" x14ac:dyDescent="0.3">
      <c r="A20" t="s">
        <v>766</v>
      </c>
      <c r="B20" t="s">
        <v>25</v>
      </c>
      <c r="C20">
        <v>4999025</v>
      </c>
      <c r="D20">
        <v>4940057</v>
      </c>
      <c r="E20">
        <v>5208717</v>
      </c>
      <c r="F20">
        <v>2708854</v>
      </c>
      <c r="G20">
        <v>818363</v>
      </c>
      <c r="H20">
        <v>1681500</v>
      </c>
      <c r="I20" s="11">
        <f>(E20-D20)/E20</f>
        <v>5.1578920490400998E-2</v>
      </c>
      <c r="J20" s="11">
        <f>(E20-F20)/E20</f>
        <v>0.47993834182198802</v>
      </c>
      <c r="K20" s="11">
        <f>(E20-G20)/E20</f>
        <v>0.84288587765470846</v>
      </c>
      <c r="L20" s="11">
        <f>(E20-H20)/E20</f>
        <v>0.67717578052330352</v>
      </c>
    </row>
    <row r="21" spans="1:12" x14ac:dyDescent="0.3">
      <c r="A21" t="s">
        <v>765</v>
      </c>
      <c r="B21" t="s">
        <v>26</v>
      </c>
      <c r="C21">
        <v>14427317</v>
      </c>
      <c r="D21">
        <v>15018870</v>
      </c>
      <c r="E21">
        <v>15825017</v>
      </c>
      <c r="F21">
        <v>10457370</v>
      </c>
      <c r="G21">
        <v>2923276</v>
      </c>
      <c r="H21">
        <v>2444371</v>
      </c>
      <c r="I21" s="11">
        <f>(E21-D21)/E21</f>
        <v>5.0941303886119046E-2</v>
      </c>
      <c r="J21" s="11">
        <f>(E21-F21)/E21</f>
        <v>0.33918743973545179</v>
      </c>
      <c r="K21" s="11">
        <f>(E21-G21)/E21</f>
        <v>0.81527501676617475</v>
      </c>
      <c r="L21" s="11">
        <f>(E21-H21)/E21</f>
        <v>0.84553754349837351</v>
      </c>
    </row>
    <row r="22" spans="1:12" x14ac:dyDescent="0.3">
      <c r="A22" t="s">
        <v>764</v>
      </c>
      <c r="B22" t="s">
        <v>27</v>
      </c>
      <c r="C22">
        <v>26368928</v>
      </c>
      <c r="D22">
        <v>27690736</v>
      </c>
      <c r="E22">
        <v>29794513</v>
      </c>
      <c r="F22">
        <v>15190388</v>
      </c>
      <c r="G22">
        <v>7572663</v>
      </c>
      <c r="H22">
        <v>7031462</v>
      </c>
      <c r="I22" s="11">
        <f>(E22-D22)/E22</f>
        <v>7.0609544784303063E-2</v>
      </c>
      <c r="J22" s="11">
        <f>(E22-F22)/E22</f>
        <v>0.49016156095587132</v>
      </c>
      <c r="K22" s="11">
        <f>(E22-G22)/E22</f>
        <v>0.74583699354307287</v>
      </c>
      <c r="L22" s="11">
        <f>(E22-H22)/E22</f>
        <v>0.76400144550105586</v>
      </c>
    </row>
    <row r="23" spans="1:12" x14ac:dyDescent="0.3">
      <c r="A23" t="s">
        <v>763</v>
      </c>
      <c r="B23" t="s">
        <v>28</v>
      </c>
      <c r="C23">
        <v>10535079</v>
      </c>
      <c r="D23">
        <v>11315489</v>
      </c>
      <c r="E23">
        <v>11818292</v>
      </c>
      <c r="F23">
        <v>7107514</v>
      </c>
      <c r="G23">
        <v>2557724</v>
      </c>
      <c r="H23">
        <v>2153054</v>
      </c>
      <c r="I23" s="11">
        <f>(E23-D23)/E23</f>
        <v>4.2544472585378669E-2</v>
      </c>
      <c r="J23" s="11">
        <f>(E23-F23)/E23</f>
        <v>0.39860057612385952</v>
      </c>
      <c r="K23" s="11">
        <f>(E23-G23)/E23</f>
        <v>0.78357921770760108</v>
      </c>
      <c r="L23" s="11">
        <f>(E23-H23)/E23</f>
        <v>0.81782020616853945</v>
      </c>
    </row>
    <row r="24" spans="1:12" x14ac:dyDescent="0.3">
      <c r="A24" t="s">
        <v>762</v>
      </c>
      <c r="B24" t="s">
        <v>29</v>
      </c>
      <c r="C24">
        <v>388894014</v>
      </c>
      <c r="D24">
        <v>403528918</v>
      </c>
      <c r="E24">
        <v>428053807</v>
      </c>
      <c r="F24">
        <v>282203287</v>
      </c>
      <c r="G24">
        <v>85192329</v>
      </c>
      <c r="H24">
        <v>60658191</v>
      </c>
      <c r="I24" s="11">
        <f>(E24-D24)/E24</f>
        <v>5.7293939684549981E-2</v>
      </c>
      <c r="J24" s="11">
        <f>(E24-F24)/E24</f>
        <v>0.34072940741302649</v>
      </c>
      <c r="K24" s="11">
        <f>(E24-G24)/E24</f>
        <v>0.8009775229028625</v>
      </c>
      <c r="L24" s="11">
        <f>(E24-H24)/E24</f>
        <v>0.85829306968411101</v>
      </c>
    </row>
    <row r="25" spans="1:12" x14ac:dyDescent="0.3">
      <c r="A25" t="s">
        <v>761</v>
      </c>
      <c r="B25" t="s">
        <v>30</v>
      </c>
      <c r="C25">
        <v>15837720</v>
      </c>
      <c r="D25">
        <v>15770390</v>
      </c>
      <c r="E25">
        <v>16648407</v>
      </c>
      <c r="F25">
        <v>9787038</v>
      </c>
      <c r="G25">
        <v>2725675</v>
      </c>
      <c r="H25">
        <v>4135694</v>
      </c>
      <c r="I25" s="11">
        <f>(E25-D25)/E25</f>
        <v>5.2738799574037321E-2</v>
      </c>
      <c r="J25" s="11">
        <f>(E25-F25)/E25</f>
        <v>0.41213366540114016</v>
      </c>
      <c r="K25" s="11">
        <f>(E25-G25)/E25</f>
        <v>0.83628013178678295</v>
      </c>
      <c r="L25" s="11">
        <f>(E25-H25)/E25</f>
        <v>0.75158620281207689</v>
      </c>
    </row>
    <row r="26" spans="1:12" x14ac:dyDescent="0.3">
      <c r="A26" t="s">
        <v>760</v>
      </c>
      <c r="B26" t="s">
        <v>31</v>
      </c>
      <c r="C26">
        <v>8030562</v>
      </c>
      <c r="D26">
        <v>8337316</v>
      </c>
      <c r="E26">
        <v>8887870</v>
      </c>
      <c r="F26">
        <v>5352065</v>
      </c>
      <c r="G26">
        <v>1800514</v>
      </c>
      <c r="H26">
        <v>1735291</v>
      </c>
      <c r="I26" s="11">
        <f>(E26-D26)/E26</f>
        <v>6.1944425379759152E-2</v>
      </c>
      <c r="J26" s="11">
        <f>(E26-F26)/E26</f>
        <v>0.39782366303737565</v>
      </c>
      <c r="K26" s="11">
        <f>(E26-G26)/E26</f>
        <v>0.79741895414761921</v>
      </c>
      <c r="L26" s="11">
        <f>(E26-H26)/E26</f>
        <v>0.8047573828150052</v>
      </c>
    </row>
    <row r="27" spans="1:12" x14ac:dyDescent="0.3">
      <c r="A27" t="s">
        <v>759</v>
      </c>
      <c r="B27" t="s">
        <v>32</v>
      </c>
      <c r="C27">
        <v>30805572</v>
      </c>
      <c r="D27">
        <v>31354223</v>
      </c>
      <c r="E27">
        <v>32773727</v>
      </c>
      <c r="F27">
        <v>18657212</v>
      </c>
      <c r="G27">
        <v>5629692</v>
      </c>
      <c r="H27">
        <v>8486823</v>
      </c>
      <c r="I27" s="11">
        <f>(E27-D27)/E27</f>
        <v>4.3312254355447583E-2</v>
      </c>
      <c r="J27" s="11">
        <f>(E27-F27)/E27</f>
        <v>0.43072656948658905</v>
      </c>
      <c r="K27" s="11">
        <f>(E27-G27)/E27</f>
        <v>0.82822545632359723</v>
      </c>
      <c r="L27" s="11">
        <f>(E27-H27)/E27</f>
        <v>0.74104797418981372</v>
      </c>
    </row>
    <row r="28" spans="1:12" x14ac:dyDescent="0.3">
      <c r="A28" t="s">
        <v>758</v>
      </c>
      <c r="B28" t="s">
        <v>33</v>
      </c>
      <c r="C28">
        <v>167393441</v>
      </c>
      <c r="D28">
        <v>184158832</v>
      </c>
      <c r="E28">
        <v>199026444</v>
      </c>
      <c r="F28">
        <v>133248972</v>
      </c>
      <c r="G28">
        <v>46678226</v>
      </c>
      <c r="H28">
        <v>19099246</v>
      </c>
      <c r="I28" s="11">
        <f>(E28-D28)/E28</f>
        <v>7.4701691399359976E-2</v>
      </c>
      <c r="J28" s="11">
        <f>(E28-F28)/E28</f>
        <v>0.33049614251260001</v>
      </c>
      <c r="K28" s="11">
        <f>(E28-G28)/E28</f>
        <v>0.76546721600472345</v>
      </c>
      <c r="L28" s="11">
        <f>(E28-H28)/E28</f>
        <v>0.9040366414826766</v>
      </c>
    </row>
    <row r="29" spans="1:12" x14ac:dyDescent="0.3">
      <c r="A29" t="s">
        <v>757</v>
      </c>
      <c r="B29" t="s">
        <v>34</v>
      </c>
      <c r="C29">
        <v>42836685</v>
      </c>
      <c r="D29">
        <v>40882242</v>
      </c>
      <c r="E29">
        <v>43269675</v>
      </c>
      <c r="F29">
        <v>27440649</v>
      </c>
      <c r="G29">
        <v>5857728</v>
      </c>
      <c r="H29">
        <v>9971298</v>
      </c>
      <c r="I29" s="11">
        <f>(E29-D29)/E29</f>
        <v>5.5175662863194606E-2</v>
      </c>
      <c r="J29" s="11">
        <f>(E29-F29)/E29</f>
        <v>0.36582262288773837</v>
      </c>
      <c r="K29" s="11">
        <f>(E29-G29)/E29</f>
        <v>0.86462278720605135</v>
      </c>
      <c r="L29" s="11">
        <f>(E29-H29)/E29</f>
        <v>0.76955458990621028</v>
      </c>
    </row>
    <row r="30" spans="1:12" x14ac:dyDescent="0.3">
      <c r="A30" t="s">
        <v>756</v>
      </c>
      <c r="B30" t="s">
        <v>35</v>
      </c>
      <c r="C30">
        <v>199625082</v>
      </c>
      <c r="D30">
        <v>205750426</v>
      </c>
      <c r="E30">
        <v>218025461</v>
      </c>
      <c r="F30">
        <v>140431957</v>
      </c>
      <c r="G30">
        <v>40080865</v>
      </c>
      <c r="H30">
        <v>37512639</v>
      </c>
      <c r="I30" s="11">
        <f>(E30-D30)/E30</f>
        <v>5.6300924413594064E-2</v>
      </c>
      <c r="J30" s="11">
        <f>(E30-F30)/E30</f>
        <v>0.35589193869426106</v>
      </c>
      <c r="K30" s="11">
        <f>(E30-G30)/E30</f>
        <v>0.81616429193102358</v>
      </c>
      <c r="L30" s="11">
        <f>(E30-H30)/E30</f>
        <v>0.82794376937471537</v>
      </c>
    </row>
    <row r="31" spans="1:12" x14ac:dyDescent="0.3">
      <c r="A31" t="s">
        <v>755</v>
      </c>
      <c r="B31" t="s">
        <v>36</v>
      </c>
      <c r="C31">
        <v>7818754</v>
      </c>
      <c r="D31">
        <v>8073492</v>
      </c>
      <c r="E31">
        <v>8383411</v>
      </c>
      <c r="F31">
        <v>4833394</v>
      </c>
      <c r="G31">
        <v>1200445</v>
      </c>
      <c r="H31">
        <v>2349572</v>
      </c>
      <c r="I31" s="11">
        <f>(E31-D31)/E31</f>
        <v>3.696812669687792E-2</v>
      </c>
      <c r="J31" s="11">
        <f>(E31-F31)/E31</f>
        <v>0.42345734928181383</v>
      </c>
      <c r="K31" s="11">
        <f>(E31-G31)/E31</f>
        <v>0.85680709200586735</v>
      </c>
      <c r="L31" s="11">
        <f>(E31-H31)/E31</f>
        <v>0.71973555871231887</v>
      </c>
    </row>
    <row r="32" spans="1:12" x14ac:dyDescent="0.3">
      <c r="A32" t="s">
        <v>754</v>
      </c>
      <c r="B32" t="s">
        <v>37</v>
      </c>
      <c r="C32">
        <v>19572143</v>
      </c>
      <c r="D32">
        <v>20034187</v>
      </c>
      <c r="E32">
        <v>21416354</v>
      </c>
      <c r="F32">
        <v>10655122</v>
      </c>
      <c r="G32">
        <v>6513074</v>
      </c>
      <c r="H32">
        <v>4248158</v>
      </c>
      <c r="I32" s="11">
        <f>(E32-D32)/E32</f>
        <v>6.4537922748195142E-2</v>
      </c>
      <c r="J32" s="11">
        <f>(E32-F32)/E32</f>
        <v>0.50247731243142502</v>
      </c>
      <c r="K32" s="11">
        <f>(E32-G32)/E32</f>
        <v>0.69588315546147583</v>
      </c>
      <c r="L32" s="11">
        <f>(E32-H32)/E32</f>
        <v>0.80163953210709904</v>
      </c>
    </row>
    <row r="33" spans="1:12" x14ac:dyDescent="0.3">
      <c r="A33" t="s">
        <v>753</v>
      </c>
      <c r="B33" t="s">
        <v>38</v>
      </c>
      <c r="C33">
        <v>49729375</v>
      </c>
      <c r="D33">
        <v>50964883</v>
      </c>
      <c r="E33">
        <v>54142097</v>
      </c>
      <c r="F33">
        <v>32980559</v>
      </c>
      <c r="G33">
        <v>10166111</v>
      </c>
      <c r="H33">
        <v>10995427</v>
      </c>
      <c r="I33" s="11">
        <f>(E33-D33)/E33</f>
        <v>5.8682876653262987E-2</v>
      </c>
      <c r="J33" s="11">
        <f>(E33-F33)/E33</f>
        <v>0.39085183567972998</v>
      </c>
      <c r="K33" s="11">
        <f>(E33-G33)/E33</f>
        <v>0.81223278071405325</v>
      </c>
      <c r="L33" s="11">
        <f>(E33-H33)/E33</f>
        <v>0.79691538360621683</v>
      </c>
    </row>
    <row r="34" spans="1:12" x14ac:dyDescent="0.3">
      <c r="A34" t="s">
        <v>752</v>
      </c>
      <c r="B34" t="s">
        <v>39</v>
      </c>
      <c r="C34">
        <v>6124259</v>
      </c>
      <c r="D34">
        <v>6165563</v>
      </c>
      <c r="E34">
        <v>6394526</v>
      </c>
      <c r="F34">
        <v>3498526</v>
      </c>
      <c r="G34">
        <v>1010409</v>
      </c>
      <c r="H34">
        <v>1885591</v>
      </c>
      <c r="I34" s="11">
        <f>(E34-D34)/E34</f>
        <v>3.5806094149902587E-2</v>
      </c>
      <c r="J34" s="11">
        <f>(E34-F34)/E34</f>
        <v>0.45288736022028842</v>
      </c>
      <c r="K34" s="11">
        <f>(E34-G34)/E34</f>
        <v>0.84198844449142907</v>
      </c>
      <c r="L34" s="11">
        <f>(E34-H34)/E34</f>
        <v>0.70512419528828252</v>
      </c>
    </row>
    <row r="35" spans="1:12" x14ac:dyDescent="0.3">
      <c r="A35" t="s">
        <v>751</v>
      </c>
      <c r="B35" t="s">
        <v>40</v>
      </c>
      <c r="C35">
        <v>5215356</v>
      </c>
      <c r="D35">
        <v>5125307</v>
      </c>
      <c r="E35">
        <v>5389312</v>
      </c>
      <c r="F35">
        <v>2918463</v>
      </c>
      <c r="G35">
        <v>819336</v>
      </c>
      <c r="H35">
        <v>1651513</v>
      </c>
      <c r="I35" s="11">
        <f>(E35-D35)/E35</f>
        <v>4.8986772337545129E-2</v>
      </c>
      <c r="J35" s="11">
        <f>(E35-F35)/E35</f>
        <v>0.45847206470881624</v>
      </c>
      <c r="K35" s="11">
        <f>(E35-G35)/E35</f>
        <v>0.84797020473114193</v>
      </c>
      <c r="L35" s="11">
        <f>(E35-H35)/E35</f>
        <v>0.69355773056004177</v>
      </c>
    </row>
    <row r="36" spans="1:12" x14ac:dyDescent="0.3">
      <c r="A36" t="s">
        <v>750</v>
      </c>
      <c r="B36" t="s">
        <v>41</v>
      </c>
      <c r="C36">
        <v>19219221</v>
      </c>
      <c r="D36">
        <v>19227619</v>
      </c>
      <c r="E36">
        <v>20351055</v>
      </c>
      <c r="F36">
        <v>11672332</v>
      </c>
      <c r="G36">
        <v>3066411</v>
      </c>
      <c r="H36">
        <v>5612312</v>
      </c>
      <c r="I36" s="11">
        <f>(E36-D36)/E36</f>
        <v>5.5202838378649165E-2</v>
      </c>
      <c r="J36" s="11">
        <f>(E36-F36)/E36</f>
        <v>0.42645076631162365</v>
      </c>
      <c r="K36" s="11">
        <f>(E36-G36)/E36</f>
        <v>0.84932422422326503</v>
      </c>
      <c r="L36" s="11">
        <f>(E36-H36)/E36</f>
        <v>0.72422500946511126</v>
      </c>
    </row>
    <row r="37" spans="1:12" x14ac:dyDescent="0.3">
      <c r="A37" t="s">
        <v>749</v>
      </c>
      <c r="B37" t="s">
        <v>42</v>
      </c>
      <c r="C37">
        <v>5256414</v>
      </c>
      <c r="D37">
        <v>5339157</v>
      </c>
      <c r="E37">
        <v>5591278</v>
      </c>
      <c r="F37">
        <v>2762485</v>
      </c>
      <c r="G37">
        <v>770274</v>
      </c>
      <c r="H37">
        <v>2058519</v>
      </c>
      <c r="I37" s="11">
        <f>(E37-D37)/E37</f>
        <v>4.5091837680043809E-2</v>
      </c>
      <c r="J37" s="11">
        <f>(E37-F37)/E37</f>
        <v>0.50592959248314961</v>
      </c>
      <c r="K37" s="11">
        <f>(E37-G37)/E37</f>
        <v>0.86223650478477376</v>
      </c>
      <c r="L37" s="11">
        <f>(E37-H37)/E37</f>
        <v>0.63183390273207662</v>
      </c>
    </row>
    <row r="38" spans="1:12" x14ac:dyDescent="0.3">
      <c r="A38" t="s">
        <v>748</v>
      </c>
      <c r="B38" t="s">
        <v>43</v>
      </c>
      <c r="C38">
        <v>13172993</v>
      </c>
      <c r="D38">
        <v>13644330</v>
      </c>
      <c r="E38">
        <v>14400963</v>
      </c>
      <c r="F38">
        <v>8306523</v>
      </c>
      <c r="G38">
        <v>3199032</v>
      </c>
      <c r="H38">
        <v>2895408</v>
      </c>
      <c r="I38" s="11">
        <f>(E38-D38)/E38</f>
        <v>5.2540444691094618E-2</v>
      </c>
      <c r="J38" s="11">
        <f>(E38-F38)/E38</f>
        <v>0.42319669872077303</v>
      </c>
      <c r="K38" s="11">
        <f>(E38-G38)/E38</f>
        <v>0.77785985562215532</v>
      </c>
      <c r="L38" s="11">
        <f>(E38-H38)/E38</f>
        <v>0.79894344565707165</v>
      </c>
    </row>
    <row r="39" spans="1:12" x14ac:dyDescent="0.3">
      <c r="A39" t="s">
        <v>747</v>
      </c>
      <c r="B39" t="s">
        <v>44</v>
      </c>
      <c r="C39">
        <v>14483872</v>
      </c>
      <c r="D39">
        <v>15686986</v>
      </c>
      <c r="E39">
        <v>16894729</v>
      </c>
      <c r="F39">
        <v>9139173</v>
      </c>
      <c r="G39">
        <v>4765812</v>
      </c>
      <c r="H39">
        <v>2989744</v>
      </c>
      <c r="I39" s="11">
        <f>(E39-D39)/E39</f>
        <v>7.1486378976543516E-2</v>
      </c>
      <c r="J39" s="11">
        <f>(E39-F39)/E39</f>
        <v>0.45905181432623154</v>
      </c>
      <c r="K39" s="11">
        <f>(E39-G39)/E39</f>
        <v>0.71791130831397176</v>
      </c>
      <c r="L39" s="11">
        <f>(E39-H39)/E39</f>
        <v>0.82303687735979669</v>
      </c>
    </row>
    <row r="40" spans="1:12" x14ac:dyDescent="0.3">
      <c r="A40" t="s">
        <v>746</v>
      </c>
      <c r="B40" t="s">
        <v>45</v>
      </c>
      <c r="C40">
        <v>11644518</v>
      </c>
      <c r="D40">
        <v>12430325</v>
      </c>
      <c r="E40">
        <v>13189580</v>
      </c>
      <c r="F40">
        <v>7866195</v>
      </c>
      <c r="G40">
        <v>3040400</v>
      </c>
      <c r="H40">
        <v>2282985</v>
      </c>
      <c r="I40" s="11">
        <f>(E40-D40)/E40</f>
        <v>5.7564759454053885E-2</v>
      </c>
      <c r="J40" s="11">
        <f>(E40-F40)/E40</f>
        <v>0.40360534603831205</v>
      </c>
      <c r="K40" s="11">
        <f>(E40-G40)/E40</f>
        <v>0.76948469928534491</v>
      </c>
      <c r="L40" s="11">
        <f>(E40-H40)/E40</f>
        <v>0.82690995467634298</v>
      </c>
    </row>
    <row r="41" spans="1:12" x14ac:dyDescent="0.3">
      <c r="A41" t="s">
        <v>745</v>
      </c>
      <c r="B41" t="s">
        <v>46</v>
      </c>
      <c r="C41">
        <v>12448757</v>
      </c>
      <c r="D41">
        <v>12188695</v>
      </c>
      <c r="E41">
        <v>12837872</v>
      </c>
      <c r="F41">
        <v>7479723</v>
      </c>
      <c r="G41">
        <v>1962064</v>
      </c>
      <c r="H41">
        <v>3396085</v>
      </c>
      <c r="I41" s="11">
        <f>(E41-D41)/E41</f>
        <v>5.0567337016602126E-2</v>
      </c>
      <c r="J41" s="11">
        <f>(E41-F41)/E41</f>
        <v>0.41737049567093365</v>
      </c>
      <c r="K41" s="11">
        <f>(E41-G41)/E41</f>
        <v>0.84716594775208853</v>
      </c>
      <c r="L41" s="11">
        <f>(E41-H41)/E41</f>
        <v>0.73546355657697782</v>
      </c>
    </row>
    <row r="42" spans="1:12" x14ac:dyDescent="0.3">
      <c r="A42" t="s">
        <v>744</v>
      </c>
      <c r="B42" t="s">
        <v>47</v>
      </c>
      <c r="C42">
        <v>68071032</v>
      </c>
      <c r="D42">
        <v>70322209</v>
      </c>
      <c r="E42">
        <v>74452605</v>
      </c>
      <c r="F42">
        <v>45008508</v>
      </c>
      <c r="G42">
        <v>15859229</v>
      </c>
      <c r="H42">
        <v>13584868</v>
      </c>
      <c r="I42" s="11">
        <f>(E42-D42)/E42</f>
        <v>5.547685000410664E-2</v>
      </c>
      <c r="J42" s="11">
        <f>(E42-F42)/E42</f>
        <v>0.39547436923127138</v>
      </c>
      <c r="K42" s="11">
        <f>(E42-G42)/E42</f>
        <v>0.78698893074325604</v>
      </c>
      <c r="L42" s="11">
        <f>(E42-H42)/E42</f>
        <v>0.81753670002547263</v>
      </c>
    </row>
    <row r="43" spans="1:12" x14ac:dyDescent="0.3">
      <c r="A43" t="s">
        <v>743</v>
      </c>
      <c r="B43" t="s">
        <v>48</v>
      </c>
      <c r="C43">
        <v>9031123</v>
      </c>
      <c r="D43">
        <v>9407039</v>
      </c>
      <c r="E43">
        <v>9782452</v>
      </c>
      <c r="F43">
        <v>5952147</v>
      </c>
      <c r="G43">
        <v>2357822</v>
      </c>
      <c r="H43">
        <v>1472483</v>
      </c>
      <c r="I43" s="11">
        <f>(E43-D43)/E43</f>
        <v>3.8376165812007049E-2</v>
      </c>
      <c r="J43" s="11">
        <f>(E43-F43)/E43</f>
        <v>0.39154856062672222</v>
      </c>
      <c r="K43" s="11">
        <f>(E43-G43)/E43</f>
        <v>0.75897433486001264</v>
      </c>
      <c r="L43" s="11">
        <f>(E43-H43)/E43</f>
        <v>0.84947710451326519</v>
      </c>
    </row>
    <row r="44" spans="1:12" x14ac:dyDescent="0.3">
      <c r="A44" t="s">
        <v>742</v>
      </c>
      <c r="B44" t="s">
        <v>49</v>
      </c>
      <c r="C44">
        <v>7408955</v>
      </c>
      <c r="D44">
        <v>7788374</v>
      </c>
      <c r="E44">
        <v>8369592</v>
      </c>
      <c r="F44">
        <v>4863459</v>
      </c>
      <c r="G44">
        <v>1618287</v>
      </c>
      <c r="H44">
        <v>1887846</v>
      </c>
      <c r="I44" s="11">
        <f>(E44-D44)/E44</f>
        <v>6.9444006350608253E-2</v>
      </c>
      <c r="J44" s="11">
        <f>(E44-F44)/E44</f>
        <v>0.41891325168538679</v>
      </c>
      <c r="K44" s="11">
        <f>(E44-G44)/E44</f>
        <v>0.80664684730151726</v>
      </c>
      <c r="L44" s="11">
        <f>(E44-H44)/E44</f>
        <v>0.77443990101309601</v>
      </c>
    </row>
    <row r="45" spans="1:12" x14ac:dyDescent="0.3">
      <c r="A45" t="s">
        <v>741</v>
      </c>
      <c r="B45" t="s">
        <v>50</v>
      </c>
      <c r="C45">
        <v>10062557</v>
      </c>
      <c r="D45">
        <v>10088968</v>
      </c>
      <c r="E45">
        <v>10426505</v>
      </c>
      <c r="F45">
        <v>7013271</v>
      </c>
      <c r="G45">
        <v>1806524</v>
      </c>
      <c r="H45">
        <v>1606710</v>
      </c>
      <c r="I45" s="11">
        <f>(E45-D45)/E45</f>
        <v>3.2372976371276854E-2</v>
      </c>
      <c r="J45" s="11">
        <f>(E45-F45)/E45</f>
        <v>0.32736127782032426</v>
      </c>
      <c r="K45" s="11">
        <f>(E45-G45)/E45</f>
        <v>0.82673733911794989</v>
      </c>
      <c r="L45" s="11">
        <f>(E45-H45)/E45</f>
        <v>0.84590138306172591</v>
      </c>
    </row>
    <row r="46" spans="1:12" x14ac:dyDescent="0.3">
      <c r="A46" t="s">
        <v>740</v>
      </c>
      <c r="B46" t="s">
        <v>51</v>
      </c>
      <c r="C46">
        <v>8459336</v>
      </c>
      <c r="D46">
        <v>8728514</v>
      </c>
      <c r="E46">
        <v>9113736</v>
      </c>
      <c r="F46">
        <v>5428536</v>
      </c>
      <c r="G46">
        <v>1911903</v>
      </c>
      <c r="H46">
        <v>1773297</v>
      </c>
      <c r="I46" s="11">
        <f>(E46-D46)/E46</f>
        <v>4.2268286024523864E-2</v>
      </c>
      <c r="J46" s="11">
        <f>(E46-F46)/E46</f>
        <v>0.40435667655942636</v>
      </c>
      <c r="K46" s="11">
        <f>(E46-G46)/E46</f>
        <v>0.79021742565288267</v>
      </c>
      <c r="L46" s="11">
        <f>(E46-H46)/E46</f>
        <v>0.80542589778769103</v>
      </c>
    </row>
    <row r="47" spans="1:12" x14ac:dyDescent="0.3">
      <c r="A47" t="s">
        <v>739</v>
      </c>
      <c r="B47" t="s">
        <v>52</v>
      </c>
      <c r="C47">
        <v>4424097</v>
      </c>
      <c r="D47">
        <v>4476039</v>
      </c>
      <c r="E47">
        <v>4709206</v>
      </c>
      <c r="F47">
        <v>2789396</v>
      </c>
      <c r="G47">
        <v>695867</v>
      </c>
      <c r="H47">
        <v>1223943</v>
      </c>
      <c r="I47" s="11">
        <f>(E47-D47)/E47</f>
        <v>4.9513017693428571E-2</v>
      </c>
      <c r="J47" s="11">
        <f>(E47-F47)/E47</f>
        <v>0.40767169667243269</v>
      </c>
      <c r="K47" s="11">
        <f>(E47-G47)/E47</f>
        <v>0.8522326269014352</v>
      </c>
      <c r="L47" s="11">
        <f>(E47-H47)/E47</f>
        <v>0.74009567642613217</v>
      </c>
    </row>
    <row r="48" spans="1:12" x14ac:dyDescent="0.3">
      <c r="A48" t="s">
        <v>738</v>
      </c>
      <c r="B48" t="s">
        <v>53</v>
      </c>
      <c r="C48">
        <v>46296396</v>
      </c>
      <c r="D48">
        <v>49583255</v>
      </c>
      <c r="E48">
        <v>52521814</v>
      </c>
      <c r="F48">
        <v>31345043</v>
      </c>
      <c r="G48">
        <v>12545729</v>
      </c>
      <c r="H48">
        <v>8631042</v>
      </c>
      <c r="I48" s="11">
        <f>(E48-D48)/E48</f>
        <v>5.5949305178225564E-2</v>
      </c>
      <c r="J48" s="11">
        <f>(E48-F48)/E48</f>
        <v>0.40319953533973524</v>
      </c>
      <c r="K48" s="11">
        <f>(E48-G48)/E48</f>
        <v>0.76113298371606131</v>
      </c>
      <c r="L48" s="11">
        <f>(E48-H48)/E48</f>
        <v>0.83566748094420351</v>
      </c>
    </row>
    <row r="49" spans="1:12" x14ac:dyDescent="0.3">
      <c r="A49" t="s">
        <v>737</v>
      </c>
      <c r="B49" t="s">
        <v>54</v>
      </c>
      <c r="C49">
        <v>455035804</v>
      </c>
      <c r="D49">
        <v>470325558</v>
      </c>
      <c r="E49">
        <v>496247856</v>
      </c>
      <c r="F49">
        <v>323192345</v>
      </c>
      <c r="G49">
        <v>110311564</v>
      </c>
      <c r="H49">
        <v>62743947</v>
      </c>
      <c r="I49" s="11">
        <f>(E49-D49)/E49</f>
        <v>5.2236594448883622E-2</v>
      </c>
      <c r="J49" s="11">
        <f>(E49-F49)/E49</f>
        <v>0.34872797717437393</v>
      </c>
      <c r="K49" s="11">
        <f>(E49-G49)/E49</f>
        <v>0.77770873432247134</v>
      </c>
      <c r="L49" s="11">
        <f>(E49-H49)/E49</f>
        <v>0.87356328850315479</v>
      </c>
    </row>
    <row r="50" spans="1:12" x14ac:dyDescent="0.3">
      <c r="A50" t="s">
        <v>736</v>
      </c>
      <c r="B50" t="s">
        <v>55</v>
      </c>
      <c r="C50">
        <v>30195565</v>
      </c>
      <c r="D50">
        <v>31245919</v>
      </c>
      <c r="E50">
        <v>32762309</v>
      </c>
      <c r="F50">
        <v>18794184</v>
      </c>
      <c r="G50">
        <v>10882536</v>
      </c>
      <c r="H50">
        <v>3085589</v>
      </c>
      <c r="I50" s="11">
        <f>(E50-D50)/E50</f>
        <v>4.6284588793787398E-2</v>
      </c>
      <c r="J50" s="11">
        <f>(E50-F50)/E50</f>
        <v>0.42634739205957678</v>
      </c>
      <c r="K50" s="11">
        <f>(E50-G50)/E50</f>
        <v>0.66783366825579971</v>
      </c>
      <c r="L50" s="11">
        <f>(E50-H50)/E50</f>
        <v>0.90581893968462357</v>
      </c>
    </row>
    <row r="51" spans="1:12" x14ac:dyDescent="0.3">
      <c r="A51" t="s">
        <v>735</v>
      </c>
      <c r="B51" t="s">
        <v>56</v>
      </c>
      <c r="C51">
        <v>8070786</v>
      </c>
      <c r="D51">
        <v>8347066</v>
      </c>
      <c r="E51">
        <v>8880727</v>
      </c>
      <c r="F51">
        <v>5261024</v>
      </c>
      <c r="G51">
        <v>1358692</v>
      </c>
      <c r="H51">
        <v>2261011</v>
      </c>
      <c r="I51" s="11">
        <f>(E51-D51)/E51</f>
        <v>6.0092039762060019E-2</v>
      </c>
      <c r="J51" s="11">
        <f>(E51-F51)/E51</f>
        <v>0.40759084250647498</v>
      </c>
      <c r="K51" s="11">
        <f>(E51-G51)/E51</f>
        <v>0.84700666961162074</v>
      </c>
      <c r="L51" s="11">
        <f>(E51-H51)/E51</f>
        <v>0.74540248788190422</v>
      </c>
    </row>
    <row r="52" spans="1:12" x14ac:dyDescent="0.3">
      <c r="A52" t="s">
        <v>734</v>
      </c>
      <c r="B52" t="s">
        <v>57</v>
      </c>
      <c r="C52">
        <v>18356859</v>
      </c>
      <c r="D52">
        <v>18999383</v>
      </c>
      <c r="E52">
        <v>20502625</v>
      </c>
      <c r="F52">
        <v>11965067</v>
      </c>
      <c r="G52">
        <v>4893991</v>
      </c>
      <c r="H52">
        <v>3643567</v>
      </c>
      <c r="I52" s="11">
        <f>(E52-D52)/E52</f>
        <v>7.3319489577554089E-2</v>
      </c>
      <c r="J52" s="11">
        <f>(E52-F52)/E52</f>
        <v>0.4164129227355034</v>
      </c>
      <c r="K52" s="11">
        <f>(E52-G52)/E52</f>
        <v>0.76129929704123256</v>
      </c>
      <c r="L52" s="11">
        <f>(E52-H52)/E52</f>
        <v>0.8222877802232641</v>
      </c>
    </row>
    <row r="53" spans="1:12" x14ac:dyDescent="0.3">
      <c r="A53" t="s">
        <v>733</v>
      </c>
      <c r="B53" t="s">
        <v>58</v>
      </c>
      <c r="C53">
        <v>117244975</v>
      </c>
      <c r="D53">
        <v>125255925</v>
      </c>
      <c r="E53">
        <v>133971402</v>
      </c>
      <c r="F53">
        <v>83700641</v>
      </c>
      <c r="G53">
        <v>39014512</v>
      </c>
      <c r="H53">
        <v>11256249</v>
      </c>
      <c r="I53" s="11">
        <f>(E53-D53)/E53</f>
        <v>6.5054756984628703E-2</v>
      </c>
      <c r="J53" s="11">
        <f>(E53-F53)/E53</f>
        <v>0.37523501470858683</v>
      </c>
      <c r="K53" s="11">
        <f>(E53-G53)/E53</f>
        <v>0.70878477482828761</v>
      </c>
      <c r="L53" s="11">
        <f>(E53-H53)/E53</f>
        <v>0.91598021046312561</v>
      </c>
    </row>
    <row r="54" spans="1:12" x14ac:dyDescent="0.3">
      <c r="A54" t="s">
        <v>732</v>
      </c>
      <c r="B54" t="s">
        <v>59</v>
      </c>
      <c r="C54">
        <v>16104524</v>
      </c>
      <c r="D54">
        <v>15693668</v>
      </c>
      <c r="E54">
        <v>16438294</v>
      </c>
      <c r="F54">
        <v>8756692</v>
      </c>
      <c r="G54">
        <v>2068934</v>
      </c>
      <c r="H54">
        <v>5612668</v>
      </c>
      <c r="I54" s="11">
        <f>(E54-D54)/E54</f>
        <v>4.5298252969559978E-2</v>
      </c>
      <c r="J54" s="11">
        <f>(E54-F54)/E54</f>
        <v>0.46729922216989184</v>
      </c>
      <c r="K54" s="11">
        <f>(E54-G54)/E54</f>
        <v>0.87413937237039319</v>
      </c>
      <c r="L54" s="11">
        <f>(E54-H54)/E54</f>
        <v>0.65856140545971498</v>
      </c>
    </row>
    <row r="55" spans="1:12" x14ac:dyDescent="0.3">
      <c r="A55" t="s">
        <v>731</v>
      </c>
      <c r="B55" t="s">
        <v>60</v>
      </c>
      <c r="C55">
        <v>6069662</v>
      </c>
      <c r="D55">
        <v>6291960</v>
      </c>
      <c r="E55">
        <v>6685253</v>
      </c>
      <c r="F55">
        <v>3271866</v>
      </c>
      <c r="G55">
        <v>1787814</v>
      </c>
      <c r="H55">
        <v>1625573</v>
      </c>
      <c r="I55" s="11">
        <f>(E55-D55)/E55</f>
        <v>5.8829935082486781E-2</v>
      </c>
      <c r="J55" s="11">
        <f>(E55-F55)/E55</f>
        <v>0.51058456575988975</v>
      </c>
      <c r="K55" s="11">
        <f>(E55-G55)/E55</f>
        <v>0.73257347178932497</v>
      </c>
      <c r="L55" s="11">
        <f>(E55-H55)/E55</f>
        <v>0.75684196245078539</v>
      </c>
    </row>
    <row r="56" spans="1:12" x14ac:dyDescent="0.3">
      <c r="A56" t="s">
        <v>730</v>
      </c>
      <c r="B56" t="s">
        <v>61</v>
      </c>
      <c r="C56">
        <v>66214718</v>
      </c>
      <c r="D56">
        <v>66639665</v>
      </c>
      <c r="E56">
        <v>70614880</v>
      </c>
      <c r="F56">
        <v>43763154</v>
      </c>
      <c r="G56">
        <v>10677938</v>
      </c>
      <c r="H56">
        <v>16173788</v>
      </c>
      <c r="I56" s="11">
        <f>(E56-D56)/E56</f>
        <v>5.6294296612838537E-2</v>
      </c>
      <c r="J56" s="11">
        <f>(E56-F56)/E56</f>
        <v>0.38025591773291972</v>
      </c>
      <c r="K56" s="11">
        <f>(E56-G56)/E56</f>
        <v>0.84878628980180948</v>
      </c>
      <c r="L56" s="11">
        <f>(E56-H56)/E56</f>
        <v>0.77095779246527074</v>
      </c>
    </row>
    <row r="57" spans="1:12" x14ac:dyDescent="0.3">
      <c r="A57" t="s">
        <v>729</v>
      </c>
      <c r="B57" t="s">
        <v>62</v>
      </c>
      <c r="C57">
        <v>8428606</v>
      </c>
      <c r="D57">
        <v>8713962</v>
      </c>
      <c r="E57">
        <v>9209908</v>
      </c>
      <c r="F57">
        <v>5579927</v>
      </c>
      <c r="G57">
        <v>1398964</v>
      </c>
      <c r="H57">
        <v>2231017</v>
      </c>
      <c r="I57" s="11">
        <f>(E57-D57)/E57</f>
        <v>5.3849180686712614E-2</v>
      </c>
      <c r="J57" s="11">
        <f>(E57-F57)/E57</f>
        <v>0.39413868194991741</v>
      </c>
      <c r="K57" s="11">
        <f>(E57-G57)/E57</f>
        <v>0.8481022828892536</v>
      </c>
      <c r="L57" s="11">
        <f>(E57-H57)/E57</f>
        <v>0.75775903516082899</v>
      </c>
    </row>
    <row r="58" spans="1:12" x14ac:dyDescent="0.3">
      <c r="A58" t="s">
        <v>728</v>
      </c>
      <c r="B58" t="s">
        <v>63</v>
      </c>
      <c r="C58">
        <v>14671282</v>
      </c>
      <c r="D58">
        <v>15580226</v>
      </c>
      <c r="E58">
        <v>16396502</v>
      </c>
      <c r="F58">
        <v>10356030</v>
      </c>
      <c r="G58">
        <v>3482509</v>
      </c>
      <c r="H58">
        <v>2557963</v>
      </c>
      <c r="I58" s="11">
        <f>(E58-D58)/E58</f>
        <v>4.9783545295209918E-2</v>
      </c>
      <c r="J58" s="11">
        <f>(E58-F58)/E58</f>
        <v>0.36840004044765157</v>
      </c>
      <c r="K58" s="11">
        <f>(E58-G58)/E58</f>
        <v>0.78760658828328145</v>
      </c>
      <c r="L58" s="11">
        <f>(E58-H58)/E58</f>
        <v>0.84399337126906704</v>
      </c>
    </row>
    <row r="59" spans="1:12" x14ac:dyDescent="0.3">
      <c r="A59" t="s">
        <v>727</v>
      </c>
      <c r="B59" t="s">
        <v>64</v>
      </c>
      <c r="C59">
        <v>7452168</v>
      </c>
      <c r="D59">
        <v>7632735</v>
      </c>
      <c r="E59">
        <v>8110309</v>
      </c>
      <c r="F59">
        <v>5389233</v>
      </c>
      <c r="G59">
        <v>1441913</v>
      </c>
      <c r="H59">
        <v>1279163</v>
      </c>
      <c r="I59" s="11">
        <f>(E59-D59)/E59</f>
        <v>5.8884809444375054E-2</v>
      </c>
      <c r="J59" s="11">
        <f>(E59-F59)/E59</f>
        <v>0.33550830184152047</v>
      </c>
      <c r="K59" s="11">
        <f>(E59-G59)/E59</f>
        <v>0.82221232261310884</v>
      </c>
      <c r="L59" s="11">
        <f>(E59-H59)/E59</f>
        <v>0.84227937554537069</v>
      </c>
    </row>
    <row r="60" spans="1:12" x14ac:dyDescent="0.3">
      <c r="A60" t="s">
        <v>726</v>
      </c>
      <c r="B60" t="s">
        <v>65</v>
      </c>
      <c r="C60">
        <v>21179756</v>
      </c>
      <c r="D60">
        <v>21474259</v>
      </c>
      <c r="E60">
        <v>22589911</v>
      </c>
      <c r="F60">
        <v>12991882</v>
      </c>
      <c r="G60">
        <v>4017147</v>
      </c>
      <c r="H60">
        <v>5580882</v>
      </c>
      <c r="I60" s="11">
        <f>(E60-D60)/E60</f>
        <v>4.938717996719863E-2</v>
      </c>
      <c r="J60" s="11">
        <f>(E60-F60)/E60</f>
        <v>0.42488122241827336</v>
      </c>
      <c r="K60" s="11">
        <f>(E60-G60)/E60</f>
        <v>0.822170746932115</v>
      </c>
      <c r="L60" s="11">
        <f>(E60-H60)/E60</f>
        <v>0.75294803064961169</v>
      </c>
    </row>
    <row r="61" spans="1:12" x14ac:dyDescent="0.3">
      <c r="A61" t="s">
        <v>725</v>
      </c>
      <c r="B61" t="s">
        <v>66</v>
      </c>
      <c r="C61">
        <v>48461488</v>
      </c>
      <c r="D61">
        <v>50584954</v>
      </c>
      <c r="E61">
        <v>54979729</v>
      </c>
      <c r="F61">
        <v>22936516</v>
      </c>
      <c r="G61">
        <v>20089307</v>
      </c>
      <c r="H61">
        <v>11953906</v>
      </c>
      <c r="I61" s="11">
        <f>(E61-D61)/E61</f>
        <v>7.9934460935593185E-2</v>
      </c>
      <c r="J61" s="11">
        <f>(E61-F61)/E61</f>
        <v>0.5828186784987609</v>
      </c>
      <c r="K61" s="11">
        <f>(E61-G61)/E61</f>
        <v>0.63460520149162614</v>
      </c>
      <c r="L61" s="11">
        <f>(E61-H61)/E61</f>
        <v>0.78257612000961296</v>
      </c>
    </row>
    <row r="62" spans="1:12" x14ac:dyDescent="0.3">
      <c r="A62" t="s">
        <v>724</v>
      </c>
      <c r="B62" t="s">
        <v>67</v>
      </c>
      <c r="C62">
        <v>4719974</v>
      </c>
      <c r="D62">
        <v>4946782</v>
      </c>
      <c r="E62">
        <v>5286520</v>
      </c>
      <c r="F62">
        <v>2991311</v>
      </c>
      <c r="G62">
        <v>965752</v>
      </c>
      <c r="H62">
        <v>1329457</v>
      </c>
      <c r="I62" s="11">
        <f>(E62-D62)/E62</f>
        <v>6.4264960692478224E-2</v>
      </c>
      <c r="J62" s="11">
        <f>(E62-F62)/E62</f>
        <v>0.43416254927627246</v>
      </c>
      <c r="K62" s="11">
        <f>(E62-G62)/E62</f>
        <v>0.81731800882243899</v>
      </c>
      <c r="L62" s="11">
        <f>(E62-H62)/E62</f>
        <v>0.74851944190128861</v>
      </c>
    </row>
    <row r="63" spans="1:12" x14ac:dyDescent="0.3">
      <c r="A63" t="s">
        <v>723</v>
      </c>
      <c r="B63" t="s">
        <v>68</v>
      </c>
      <c r="C63">
        <v>6475833</v>
      </c>
      <c r="D63">
        <v>6532762</v>
      </c>
      <c r="E63">
        <v>6866210</v>
      </c>
      <c r="F63">
        <v>3922779</v>
      </c>
      <c r="G63">
        <v>1102413</v>
      </c>
      <c r="H63">
        <v>1841018</v>
      </c>
      <c r="I63" s="11">
        <f>(E63-D63)/E63</f>
        <v>4.8563618065861659E-2</v>
      </c>
      <c r="J63" s="11">
        <f>(E63-F63)/E63</f>
        <v>0.42868350953437195</v>
      </c>
      <c r="K63" s="11">
        <f>(E63-G63)/E63</f>
        <v>0.83944373970501918</v>
      </c>
      <c r="L63" s="11">
        <f>(E63-H63)/E63</f>
        <v>0.73187275076060887</v>
      </c>
    </row>
    <row r="64" spans="1:12" x14ac:dyDescent="0.3">
      <c r="A64" t="s">
        <v>722</v>
      </c>
      <c r="B64" t="s">
        <v>69</v>
      </c>
      <c r="C64">
        <v>3485900</v>
      </c>
      <c r="D64">
        <v>3481921</v>
      </c>
      <c r="E64">
        <v>3685151</v>
      </c>
      <c r="F64">
        <v>2002262</v>
      </c>
      <c r="G64">
        <v>823286</v>
      </c>
      <c r="H64">
        <v>859603</v>
      </c>
      <c r="I64" s="11">
        <f>(E64-D64)/E64</f>
        <v>5.5148350773143354E-2</v>
      </c>
      <c r="J64" s="11">
        <f>(E64-F64)/E64</f>
        <v>0.45666758295657356</v>
      </c>
      <c r="K64" s="11">
        <f>(E64-G64)/E64</f>
        <v>0.7765936863916838</v>
      </c>
      <c r="L64" s="11">
        <f>(E64-H64)/E64</f>
        <v>0.76673873065174258</v>
      </c>
    </row>
    <row r="65" spans="1:12" x14ac:dyDescent="0.3">
      <c r="A65" t="s">
        <v>721</v>
      </c>
      <c r="B65" t="s">
        <v>70</v>
      </c>
      <c r="C65">
        <v>5338276</v>
      </c>
      <c r="D65">
        <v>5967398</v>
      </c>
      <c r="E65">
        <v>6382933</v>
      </c>
      <c r="F65">
        <v>4016817</v>
      </c>
      <c r="G65">
        <v>1402235</v>
      </c>
      <c r="H65">
        <v>963881</v>
      </c>
      <c r="I65" s="11">
        <f>(E65-D65)/E65</f>
        <v>6.5100949673136163E-2</v>
      </c>
      <c r="J65" s="11">
        <f>(E65-F65)/E65</f>
        <v>0.37069416207251432</v>
      </c>
      <c r="K65" s="11">
        <f>(E65-G65)/E65</f>
        <v>0.78031494298937498</v>
      </c>
      <c r="L65" s="11">
        <f>(E65-H65)/E65</f>
        <v>0.84899089493811075</v>
      </c>
    </row>
    <row r="66" spans="1:12" x14ac:dyDescent="0.3">
      <c r="A66" t="s">
        <v>720</v>
      </c>
      <c r="B66" t="s">
        <v>71</v>
      </c>
      <c r="C66">
        <v>16399082</v>
      </c>
      <c r="D66">
        <v>16947196</v>
      </c>
      <c r="E66">
        <v>17490537</v>
      </c>
      <c r="F66">
        <v>10773966</v>
      </c>
      <c r="G66">
        <v>3527687</v>
      </c>
      <c r="H66">
        <v>3188884</v>
      </c>
      <c r="I66" s="11">
        <f>(E66-D66)/E66</f>
        <v>3.1064855241437126E-2</v>
      </c>
      <c r="J66" s="11">
        <f>(E66-F66)/E66</f>
        <v>0.38401170873141288</v>
      </c>
      <c r="K66" s="11">
        <f>(E66-G66)/E66</f>
        <v>0.7983088226507854</v>
      </c>
      <c r="L66" s="11">
        <f>(E66-H66)/E66</f>
        <v>0.81767946861780172</v>
      </c>
    </row>
    <row r="67" spans="1:12" x14ac:dyDescent="0.3">
      <c r="A67" t="s">
        <v>719</v>
      </c>
      <c r="B67" t="s">
        <v>72</v>
      </c>
      <c r="C67">
        <v>8579984</v>
      </c>
      <c r="D67">
        <v>8806765</v>
      </c>
      <c r="E67">
        <v>9215483</v>
      </c>
      <c r="F67">
        <v>5622965</v>
      </c>
      <c r="G67">
        <v>1492102</v>
      </c>
      <c r="H67">
        <v>2100416</v>
      </c>
      <c r="I67" s="11">
        <f>(E67-D67)/E67</f>
        <v>4.4351229338711814E-2</v>
      </c>
      <c r="J67" s="11">
        <f>(E67-F67)/E67</f>
        <v>0.38983502004181442</v>
      </c>
      <c r="K67" s="11">
        <f>(E67-G67)/E67</f>
        <v>0.83808748819785139</v>
      </c>
      <c r="L67" s="11">
        <f>(E67-H67)/E67</f>
        <v>0.77207749176033424</v>
      </c>
    </row>
    <row r="68" spans="1:12" x14ac:dyDescent="0.3">
      <c r="A68" t="s">
        <v>718</v>
      </c>
      <c r="B68" t="s">
        <v>73</v>
      </c>
      <c r="C68">
        <v>12294683</v>
      </c>
      <c r="D68">
        <v>12619096</v>
      </c>
      <c r="E68">
        <v>13270386</v>
      </c>
      <c r="F68">
        <v>8566875</v>
      </c>
      <c r="G68">
        <v>2625888</v>
      </c>
      <c r="H68">
        <v>2077623</v>
      </c>
      <c r="I68" s="11">
        <f>(E68-D68)/E68</f>
        <v>4.9078451824988364E-2</v>
      </c>
      <c r="J68" s="11">
        <f>(E68-F68)/E68</f>
        <v>0.354436638090256</v>
      </c>
      <c r="K68" s="11">
        <f>(E68-G68)/E68</f>
        <v>0.80212421854194749</v>
      </c>
      <c r="L68" s="11">
        <f>(E68-H68)/E68</f>
        <v>0.84343914336779657</v>
      </c>
    </row>
    <row r="69" spans="1:12" x14ac:dyDescent="0.3">
      <c r="A69" t="s">
        <v>717</v>
      </c>
      <c r="B69" t="s">
        <v>74</v>
      </c>
      <c r="C69">
        <v>13039693</v>
      </c>
      <c r="D69">
        <v>13368694</v>
      </c>
      <c r="E69">
        <v>14060672</v>
      </c>
      <c r="F69">
        <v>7506564</v>
      </c>
      <c r="G69">
        <v>2166884</v>
      </c>
      <c r="H69">
        <v>4387224</v>
      </c>
      <c r="I69" s="11">
        <f>(E69-D69)/E69</f>
        <v>4.9213721790821945E-2</v>
      </c>
      <c r="J69" s="11">
        <f>(E69-F69)/E69</f>
        <v>0.46613049504319565</v>
      </c>
      <c r="K69" s="11">
        <f>(E69-G69)/E69</f>
        <v>0.84589043823794485</v>
      </c>
      <c r="L69" s="11">
        <f>(E69-H69)/E69</f>
        <v>0.68797906671885956</v>
      </c>
    </row>
    <row r="70" spans="1:12" x14ac:dyDescent="0.3">
      <c r="A70" t="s">
        <v>716</v>
      </c>
      <c r="B70" t="s">
        <v>75</v>
      </c>
      <c r="C70">
        <v>50438305</v>
      </c>
      <c r="D70">
        <v>53613213</v>
      </c>
      <c r="E70">
        <v>58173518</v>
      </c>
      <c r="F70">
        <v>33250272</v>
      </c>
      <c r="G70">
        <v>15194458</v>
      </c>
      <c r="H70">
        <v>9728788</v>
      </c>
      <c r="I70" s="11">
        <f>(E70-D70)/E70</f>
        <v>7.839142545926138E-2</v>
      </c>
      <c r="J70" s="11">
        <f>(E70-F70)/E70</f>
        <v>0.42842941009687602</v>
      </c>
      <c r="K70" s="11">
        <f>(E70-G70)/E70</f>
        <v>0.73880799163633182</v>
      </c>
      <c r="L70" s="11">
        <f>(E70-H70)/E70</f>
        <v>0.83276259826679211</v>
      </c>
    </row>
    <row r="71" spans="1:12" x14ac:dyDescent="0.3">
      <c r="A71" t="s">
        <v>715</v>
      </c>
      <c r="B71" t="s">
        <v>76</v>
      </c>
      <c r="C71">
        <v>171674783</v>
      </c>
      <c r="D71">
        <v>182420535</v>
      </c>
      <c r="E71">
        <v>195201807</v>
      </c>
      <c r="F71">
        <v>130896263</v>
      </c>
      <c r="G71">
        <v>34244356</v>
      </c>
      <c r="H71">
        <v>30061188</v>
      </c>
      <c r="I71" s="11">
        <f>(E71-D71)/E71</f>
        <v>6.5477221734940194E-2</v>
      </c>
      <c r="J71" s="11">
        <f>(E71-F71)/E71</f>
        <v>0.32943108974395918</v>
      </c>
      <c r="K71" s="11">
        <f>(E71-G71)/E71</f>
        <v>0.82456947235124722</v>
      </c>
      <c r="L71" s="11">
        <f>(E71-H71)/E71</f>
        <v>0.84599943790479359</v>
      </c>
    </row>
    <row r="72" spans="1:12" x14ac:dyDescent="0.3">
      <c r="A72" t="s">
        <v>714</v>
      </c>
      <c r="B72" t="s">
        <v>77</v>
      </c>
      <c r="C72">
        <v>17525672</v>
      </c>
      <c r="D72">
        <v>18820475</v>
      </c>
      <c r="E72">
        <v>20367686</v>
      </c>
      <c r="F72">
        <v>10377649</v>
      </c>
      <c r="G72">
        <v>7352296</v>
      </c>
      <c r="H72">
        <v>2637741</v>
      </c>
      <c r="I72" s="11">
        <f>(E72-D72)/E72</f>
        <v>7.5964004943909688E-2</v>
      </c>
      <c r="J72" s="11">
        <f>(E72-F72)/E72</f>
        <v>0.49048463335501147</v>
      </c>
      <c r="K72" s="11">
        <f>(E72-G72)/E72</f>
        <v>0.63902153636893266</v>
      </c>
      <c r="L72" s="11">
        <f>(E72-H72)/E72</f>
        <v>0.87049383027605587</v>
      </c>
    </row>
    <row r="73" spans="1:12" x14ac:dyDescent="0.3">
      <c r="A73" t="s">
        <v>713</v>
      </c>
      <c r="B73" t="s">
        <v>78</v>
      </c>
      <c r="C73">
        <v>30526625</v>
      </c>
      <c r="D73">
        <v>32179058</v>
      </c>
      <c r="E73">
        <v>34168687</v>
      </c>
      <c r="F73">
        <v>20803592</v>
      </c>
      <c r="G73">
        <v>5944818</v>
      </c>
      <c r="H73">
        <v>7420277</v>
      </c>
      <c r="I73" s="11">
        <f>(E73-D73)/E73</f>
        <v>5.8229600686734023E-2</v>
      </c>
      <c r="J73" s="11">
        <f>(E73-F73)/E73</f>
        <v>0.39115038280516895</v>
      </c>
      <c r="K73" s="11">
        <f>(E73-G73)/E73</f>
        <v>0.82601561482301034</v>
      </c>
      <c r="L73" s="11">
        <f>(E73-H73)/E73</f>
        <v>0.78283400237182077</v>
      </c>
    </row>
    <row r="74" spans="1:12" x14ac:dyDescent="0.3">
      <c r="A74" t="s">
        <v>712</v>
      </c>
      <c r="B74" t="s">
        <v>79</v>
      </c>
      <c r="C74">
        <v>6056941</v>
      </c>
      <c r="D74">
        <v>6134966</v>
      </c>
      <c r="E74">
        <v>6579150</v>
      </c>
      <c r="F74">
        <v>3813497</v>
      </c>
      <c r="G74">
        <v>1516409</v>
      </c>
      <c r="H74">
        <v>1249244</v>
      </c>
      <c r="I74" s="11">
        <f>(E74-D74)/E74</f>
        <v>6.7513888572231978E-2</v>
      </c>
      <c r="J74" s="11">
        <f>(E74-F74)/E74</f>
        <v>0.42036630871769148</v>
      </c>
      <c r="K74" s="11">
        <f>(E74-G74)/E74</f>
        <v>0.76951293100172513</v>
      </c>
      <c r="L74" s="11">
        <f>(E74-H74)/E74</f>
        <v>0.81012076028058333</v>
      </c>
    </row>
    <row r="75" spans="1:12" x14ac:dyDescent="0.3">
      <c r="A75" t="s">
        <v>711</v>
      </c>
      <c r="B75" t="s">
        <v>80</v>
      </c>
      <c r="C75">
        <v>678237584</v>
      </c>
      <c r="D75">
        <v>692631720</v>
      </c>
      <c r="E75">
        <v>730176438</v>
      </c>
      <c r="F75">
        <v>463555956</v>
      </c>
      <c r="G75">
        <v>154521494</v>
      </c>
      <c r="H75">
        <v>112098988</v>
      </c>
      <c r="I75" s="11">
        <f>(E75-D75)/E75</f>
        <v>5.141869286119035E-2</v>
      </c>
      <c r="J75" s="11">
        <f>(E75-F75)/E75</f>
        <v>0.36514528287202824</v>
      </c>
      <c r="K75" s="11">
        <f>(E75-G75)/E75</f>
        <v>0.78837786874738902</v>
      </c>
      <c r="L75" s="11">
        <f>(E75-H75)/E75</f>
        <v>0.84647684838058279</v>
      </c>
    </row>
    <row r="76" spans="1:12" x14ac:dyDescent="0.3">
      <c r="A76" t="s">
        <v>710</v>
      </c>
      <c r="B76" t="s">
        <v>81</v>
      </c>
      <c r="C76">
        <v>11541913</v>
      </c>
      <c r="D76">
        <v>11189969</v>
      </c>
      <c r="E76">
        <v>11777188</v>
      </c>
      <c r="F76">
        <v>6415013</v>
      </c>
      <c r="G76">
        <v>1984387</v>
      </c>
      <c r="H76">
        <v>3377788</v>
      </c>
      <c r="I76" s="11">
        <f>(E76-D76)/E76</f>
        <v>4.986071377989381E-2</v>
      </c>
      <c r="J76" s="11">
        <f>(E76-F76)/E76</f>
        <v>0.45530180888680727</v>
      </c>
      <c r="K76" s="11">
        <f>(E76-G76)/E76</f>
        <v>0.83150587389791175</v>
      </c>
      <c r="L76" s="11">
        <f>(E76-H76)/E76</f>
        <v>0.71319231721528098</v>
      </c>
    </row>
    <row r="77" spans="1:12" x14ac:dyDescent="0.3">
      <c r="A77" t="s">
        <v>709</v>
      </c>
      <c r="B77" t="s">
        <v>82</v>
      </c>
      <c r="C77">
        <v>144571352</v>
      </c>
      <c r="D77">
        <v>147868212</v>
      </c>
      <c r="E77">
        <v>156210184</v>
      </c>
      <c r="F77">
        <v>94967963</v>
      </c>
      <c r="G77">
        <v>33876852</v>
      </c>
      <c r="H77">
        <v>27365369</v>
      </c>
      <c r="I77" s="11">
        <f>(E77-D77)/E77</f>
        <v>5.3402228884129606E-2</v>
      </c>
      <c r="J77" s="11">
        <f>(E77-F77)/E77</f>
        <v>0.39205011755187485</v>
      </c>
      <c r="K77" s="11">
        <f>(E77-G77)/E77</f>
        <v>0.78313288460117303</v>
      </c>
      <c r="L77" s="11">
        <f>(E77-H77)/E77</f>
        <v>0.82481699784695217</v>
      </c>
    </row>
    <row r="78" spans="1:12" x14ac:dyDescent="0.3">
      <c r="A78" t="s">
        <v>708</v>
      </c>
      <c r="B78" t="s">
        <v>83</v>
      </c>
      <c r="C78">
        <v>15925858</v>
      </c>
      <c r="D78">
        <v>16378347</v>
      </c>
      <c r="E78">
        <v>17367543</v>
      </c>
      <c r="F78">
        <v>10693732</v>
      </c>
      <c r="G78">
        <v>2551947</v>
      </c>
      <c r="H78">
        <v>4121864</v>
      </c>
      <c r="I78" s="11">
        <f>(E78-D78)/E78</f>
        <v>5.6956588505351617E-2</v>
      </c>
      <c r="J78" s="11">
        <f>(E78-F78)/E78</f>
        <v>0.38426915079467489</v>
      </c>
      <c r="K78" s="11">
        <f>(E78-G78)/E78</f>
        <v>0.85306228981266952</v>
      </c>
      <c r="L78" s="11">
        <f>(E78-H78)/E78</f>
        <v>0.76266855939265565</v>
      </c>
    </row>
    <row r="79" spans="1:12" x14ac:dyDescent="0.3">
      <c r="A79" t="s">
        <v>707</v>
      </c>
      <c r="B79" t="s">
        <v>84</v>
      </c>
      <c r="C79">
        <v>5831784</v>
      </c>
      <c r="D79">
        <v>6055206</v>
      </c>
      <c r="E79">
        <v>6347201</v>
      </c>
      <c r="F79">
        <v>3796376</v>
      </c>
      <c r="G79">
        <v>867849</v>
      </c>
      <c r="H79">
        <v>1682976</v>
      </c>
      <c r="I79" s="11">
        <f>(E79-D79)/E79</f>
        <v>4.6003742437020663E-2</v>
      </c>
      <c r="J79" s="11">
        <f>(E79-F79)/E79</f>
        <v>0.40188186887416988</v>
      </c>
      <c r="K79" s="11">
        <f>(E79-G79)/E79</f>
        <v>0.86327059754370472</v>
      </c>
      <c r="L79" s="11">
        <f>(E79-H79)/E79</f>
        <v>0.7348475335821254</v>
      </c>
    </row>
    <row r="80" spans="1:12" x14ac:dyDescent="0.3">
      <c r="A80" t="s">
        <v>706</v>
      </c>
      <c r="B80" t="s">
        <v>85</v>
      </c>
      <c r="C80">
        <v>128551318</v>
      </c>
      <c r="D80">
        <v>131728794</v>
      </c>
      <c r="E80">
        <v>139090371</v>
      </c>
      <c r="F80">
        <v>80874195</v>
      </c>
      <c r="G80">
        <v>30125350</v>
      </c>
      <c r="H80">
        <v>28090826</v>
      </c>
      <c r="I80" s="11">
        <f>(E80-D80)/E80</f>
        <v>5.2926575341437548E-2</v>
      </c>
      <c r="J80" s="11">
        <f>(E80-F80)/E80</f>
        <v>0.4185492897995074</v>
      </c>
      <c r="K80" s="11">
        <f>(E80-G80)/E80</f>
        <v>0.78341167844034298</v>
      </c>
      <c r="L80" s="11">
        <f>(E80-H80)/E80</f>
        <v>0.79803903176014968</v>
      </c>
    </row>
    <row r="81" spans="1:12" x14ac:dyDescent="0.3">
      <c r="A81" t="s">
        <v>705</v>
      </c>
      <c r="B81" t="s">
        <v>86</v>
      </c>
      <c r="C81">
        <v>10573916</v>
      </c>
      <c r="D81">
        <v>10992493</v>
      </c>
      <c r="E81">
        <v>11820820</v>
      </c>
      <c r="F81">
        <v>6497324</v>
      </c>
      <c r="G81">
        <v>3005090</v>
      </c>
      <c r="H81">
        <v>2318406</v>
      </c>
      <c r="I81" s="11">
        <f>(E81-D81)/E81</f>
        <v>7.0073565116463996E-2</v>
      </c>
      <c r="J81" s="11">
        <f>(E81-F81)/E81</f>
        <v>0.45034912975580377</v>
      </c>
      <c r="K81" s="11">
        <f>(E81-G81)/E81</f>
        <v>0.74577990359382851</v>
      </c>
      <c r="L81" s="11">
        <f>(E81-H81)/E81</f>
        <v>0.80387096665036772</v>
      </c>
    </row>
    <row r="82" spans="1:12" x14ac:dyDescent="0.3">
      <c r="A82" t="s">
        <v>704</v>
      </c>
      <c r="B82" t="s">
        <v>87</v>
      </c>
      <c r="C82">
        <v>13319731</v>
      </c>
      <c r="D82">
        <v>13509373</v>
      </c>
      <c r="E82">
        <v>14496283</v>
      </c>
      <c r="F82">
        <v>8868437</v>
      </c>
      <c r="G82">
        <v>3216095</v>
      </c>
      <c r="H82">
        <v>2411751</v>
      </c>
      <c r="I82" s="11">
        <f>(E82-D82)/E82</f>
        <v>6.808021063054577E-2</v>
      </c>
      <c r="J82" s="11">
        <f>(E82-F82)/E82</f>
        <v>0.38822683028470129</v>
      </c>
      <c r="K82" s="11">
        <f>(E82-G82)/E82</f>
        <v>0.77814347305443743</v>
      </c>
      <c r="L82" s="11">
        <f>(E82-H82)/E82</f>
        <v>0.83362969666086129</v>
      </c>
    </row>
    <row r="83" spans="1:12" x14ac:dyDescent="0.3">
      <c r="A83" t="s">
        <v>703</v>
      </c>
      <c r="B83" t="s">
        <v>88</v>
      </c>
      <c r="C83">
        <v>45435419</v>
      </c>
      <c r="D83">
        <v>47474267</v>
      </c>
      <c r="E83">
        <v>50569632</v>
      </c>
      <c r="F83">
        <v>30892648</v>
      </c>
      <c r="G83">
        <v>10168663</v>
      </c>
      <c r="H83">
        <v>9508321</v>
      </c>
      <c r="I83" s="11">
        <f>(E83-D83)/E83</f>
        <v>6.1209956995534394E-2</v>
      </c>
      <c r="J83" s="11">
        <f>(E83-F83)/E83</f>
        <v>0.38910672713615951</v>
      </c>
      <c r="K83" s="11">
        <f>(E83-G83)/E83</f>
        <v>0.79891759940036744</v>
      </c>
      <c r="L83" s="11">
        <f>(E83-H83)/E83</f>
        <v>0.8119756734634731</v>
      </c>
    </row>
    <row r="84" spans="1:12" x14ac:dyDescent="0.3">
      <c r="A84" t="s">
        <v>702</v>
      </c>
      <c r="B84" t="s">
        <v>89</v>
      </c>
      <c r="C84">
        <v>11471808</v>
      </c>
      <c r="D84">
        <v>12005739</v>
      </c>
      <c r="E84">
        <v>12847315</v>
      </c>
      <c r="F84">
        <v>7729502</v>
      </c>
      <c r="G84">
        <v>2848902</v>
      </c>
      <c r="H84">
        <v>2268911</v>
      </c>
      <c r="I84" s="11">
        <f>(E84-D84)/E84</f>
        <v>6.5505983156791903E-2</v>
      </c>
      <c r="J84" s="11">
        <f>(E84-F84)/E84</f>
        <v>0.39835662159758672</v>
      </c>
      <c r="K84" s="11">
        <f>(E84-G84)/E84</f>
        <v>0.77824922950826692</v>
      </c>
      <c r="L84" s="11">
        <f>(E84-H84)/E84</f>
        <v>0.82339414889414642</v>
      </c>
    </row>
    <row r="85" spans="1:12" x14ac:dyDescent="0.3">
      <c r="A85" t="s">
        <v>701</v>
      </c>
      <c r="B85" t="s">
        <v>90</v>
      </c>
      <c r="C85">
        <v>45296599</v>
      </c>
      <c r="D85">
        <v>46376952</v>
      </c>
      <c r="E85">
        <v>49761255</v>
      </c>
      <c r="F85">
        <v>30279267</v>
      </c>
      <c r="G85">
        <v>8462828</v>
      </c>
      <c r="H85">
        <v>11019160</v>
      </c>
      <c r="I85" s="11">
        <f>(E85-D85)/E85</f>
        <v>6.8010804791800369E-2</v>
      </c>
      <c r="J85" s="11">
        <f>(E85-F85)/E85</f>
        <v>0.39150917717006939</v>
      </c>
      <c r="K85" s="11">
        <f>(E85-G85)/E85</f>
        <v>0.82993137934322592</v>
      </c>
      <c r="L85" s="11">
        <f>(E85-H85)/E85</f>
        <v>0.77855944348670469</v>
      </c>
    </row>
    <row r="86" spans="1:12" x14ac:dyDescent="0.3">
      <c r="A86" t="s">
        <v>700</v>
      </c>
      <c r="B86" t="s">
        <v>91</v>
      </c>
      <c r="C86">
        <v>15236502</v>
      </c>
      <c r="D86">
        <v>15385549</v>
      </c>
      <c r="E86">
        <v>16096877</v>
      </c>
      <c r="F86">
        <v>7880032</v>
      </c>
      <c r="G86">
        <v>3733826</v>
      </c>
      <c r="H86">
        <v>4483019</v>
      </c>
      <c r="I86" s="11">
        <f>(E86-D86)/E86</f>
        <v>4.4190435200567167E-2</v>
      </c>
      <c r="J86" s="11">
        <f>(E86-F86)/E86</f>
        <v>0.51046206043569819</v>
      </c>
      <c r="K86" s="11">
        <f>(E86-G86)/E86</f>
        <v>0.76804034720523739</v>
      </c>
      <c r="L86" s="11">
        <f>(E86-H86)/E86</f>
        <v>0.72149759235906441</v>
      </c>
    </row>
    <row r="87" spans="1:12" x14ac:dyDescent="0.3">
      <c r="A87" t="s">
        <v>699</v>
      </c>
      <c r="B87" t="s">
        <v>92</v>
      </c>
      <c r="C87">
        <v>4996146</v>
      </c>
      <c r="D87">
        <v>5241135</v>
      </c>
      <c r="E87">
        <v>5507535</v>
      </c>
      <c r="F87">
        <v>3505597</v>
      </c>
      <c r="G87">
        <v>1003122</v>
      </c>
      <c r="H87">
        <v>998816</v>
      </c>
      <c r="I87" s="11">
        <f>(E87-D87)/E87</f>
        <v>4.8370096604016137E-2</v>
      </c>
      <c r="J87" s="11">
        <f>(E87-F87)/E87</f>
        <v>0.36349074495214284</v>
      </c>
      <c r="K87" s="11">
        <f>(E87-G87)/E87</f>
        <v>0.81786370853748547</v>
      </c>
      <c r="L87" s="11">
        <f>(E87-H87)/E87</f>
        <v>0.81864554651037169</v>
      </c>
    </row>
    <row r="88" spans="1:12" x14ac:dyDescent="0.3">
      <c r="A88" t="s">
        <v>698</v>
      </c>
      <c r="B88" t="s">
        <v>93</v>
      </c>
      <c r="C88">
        <v>130792314</v>
      </c>
      <c r="D88">
        <v>134720291</v>
      </c>
      <c r="E88">
        <v>142321677</v>
      </c>
      <c r="F88">
        <v>93269654</v>
      </c>
      <c r="G88">
        <v>25704662</v>
      </c>
      <c r="H88">
        <v>23347361</v>
      </c>
      <c r="I88" s="11">
        <f>(E88-D88)/E88</f>
        <v>5.3409896231056915E-2</v>
      </c>
      <c r="J88" s="11">
        <f>(E88-F88)/E88</f>
        <v>0.34465602172464566</v>
      </c>
      <c r="K88" s="11">
        <f>(E88-G88)/E88</f>
        <v>0.81939039405782155</v>
      </c>
      <c r="L88" s="11">
        <f>(E88-H88)/E88</f>
        <v>0.83595358421753274</v>
      </c>
    </row>
    <row r="89" spans="1:12" x14ac:dyDescent="0.3">
      <c r="A89" t="s">
        <v>697</v>
      </c>
      <c r="B89" t="s">
        <v>94</v>
      </c>
      <c r="C89">
        <v>22479638</v>
      </c>
      <c r="D89">
        <v>22425576</v>
      </c>
      <c r="E89">
        <v>23796989</v>
      </c>
      <c r="F89">
        <v>14050944</v>
      </c>
      <c r="G89">
        <v>3908620</v>
      </c>
      <c r="H89">
        <v>5837425</v>
      </c>
      <c r="I89" s="11">
        <f>(E89-D89)/E89</f>
        <v>5.7629685839666524E-2</v>
      </c>
      <c r="J89" s="11">
        <f>(E89-F89)/E89</f>
        <v>0.40954950225005354</v>
      </c>
      <c r="K89" s="11">
        <f>(E89-G89)/E89</f>
        <v>0.83575148940061283</v>
      </c>
      <c r="L89" s="11">
        <f>(E89-H89)/E89</f>
        <v>0.75469900834933357</v>
      </c>
    </row>
    <row r="90" spans="1:12" x14ac:dyDescent="0.3">
      <c r="A90" t="s">
        <v>696</v>
      </c>
      <c r="B90" t="s">
        <v>95</v>
      </c>
      <c r="C90">
        <v>5324986</v>
      </c>
      <c r="D90">
        <v>5493764</v>
      </c>
      <c r="E90">
        <v>5892772</v>
      </c>
      <c r="F90">
        <v>3394488</v>
      </c>
      <c r="G90">
        <v>1565230</v>
      </c>
      <c r="H90">
        <v>933054</v>
      </c>
      <c r="I90" s="11">
        <f>(E90-D90)/E90</f>
        <v>6.7711426812372855E-2</v>
      </c>
      <c r="J90" s="11">
        <f>(E90-F90)/E90</f>
        <v>0.42395734978376898</v>
      </c>
      <c r="K90" s="11">
        <f>(E90-G90)/E90</f>
        <v>0.73438137433452377</v>
      </c>
      <c r="L90" s="11">
        <f>(E90-H90)/E90</f>
        <v>0.84166127588170725</v>
      </c>
    </row>
    <row r="91" spans="1:12" x14ac:dyDescent="0.3">
      <c r="A91" t="s">
        <v>695</v>
      </c>
      <c r="B91" t="s">
        <v>96</v>
      </c>
      <c r="C91">
        <v>19246009</v>
      </c>
      <c r="D91">
        <v>19910974</v>
      </c>
      <c r="E91">
        <v>21319303</v>
      </c>
      <c r="F91">
        <v>11035823</v>
      </c>
      <c r="G91">
        <v>6242784</v>
      </c>
      <c r="H91">
        <v>4040696</v>
      </c>
      <c r="I91" s="11">
        <f>(E91-D91)/E91</f>
        <v>6.6058866933876775E-2</v>
      </c>
      <c r="J91" s="11">
        <f>(E91-F91)/E91</f>
        <v>0.48235535655175971</v>
      </c>
      <c r="K91" s="11">
        <f>(E91-G91)/E91</f>
        <v>0.70717691849494324</v>
      </c>
      <c r="L91" s="11">
        <f>(E91-H91)/E91</f>
        <v>0.810467724953297</v>
      </c>
    </row>
    <row r="92" spans="1:12" x14ac:dyDescent="0.3">
      <c r="A92" t="s">
        <v>694</v>
      </c>
      <c r="B92" t="s">
        <v>97</v>
      </c>
      <c r="C92">
        <v>4566168</v>
      </c>
      <c r="D92">
        <v>4440061</v>
      </c>
      <c r="E92">
        <v>4638087</v>
      </c>
      <c r="F92">
        <v>2299916</v>
      </c>
      <c r="G92">
        <v>617684</v>
      </c>
      <c r="H92">
        <v>1720487</v>
      </c>
      <c r="I92" s="11">
        <f>(E92-D92)/E92</f>
        <v>4.2695619982980049E-2</v>
      </c>
      <c r="J92" s="11">
        <f>(E92-F92)/E92</f>
        <v>0.50412400629828635</v>
      </c>
      <c r="K92" s="11">
        <f>(E92-G92)/E92</f>
        <v>0.86682354168863152</v>
      </c>
      <c r="L92" s="11">
        <f>(E92-H92)/E92</f>
        <v>0.62905245201308213</v>
      </c>
    </row>
    <row r="93" spans="1:12" x14ac:dyDescent="0.3">
      <c r="A93" t="s">
        <v>693</v>
      </c>
      <c r="B93" t="s">
        <v>98</v>
      </c>
      <c r="C93">
        <v>526077181</v>
      </c>
      <c r="D93">
        <v>563368616</v>
      </c>
      <c r="E93">
        <v>600737499</v>
      </c>
      <c r="F93">
        <v>408817068</v>
      </c>
      <c r="G93">
        <v>121275167</v>
      </c>
      <c r="H93">
        <v>70645264</v>
      </c>
      <c r="I93" s="11">
        <f>(E93-D93)/E93</f>
        <v>6.2205011443775375E-2</v>
      </c>
      <c r="J93" s="11">
        <f>(E93-F93)/E93</f>
        <v>0.31947469788297667</v>
      </c>
      <c r="K93" s="11">
        <f>(E93-G93)/E93</f>
        <v>0.79812286197902227</v>
      </c>
      <c r="L93" s="11">
        <f>(E93-H93)/E93</f>
        <v>0.88240244013800107</v>
      </c>
    </row>
    <row r="94" spans="1:12" x14ac:dyDescent="0.3">
      <c r="A94" t="s">
        <v>692</v>
      </c>
      <c r="B94" t="s">
        <v>99</v>
      </c>
      <c r="C94">
        <v>6315169</v>
      </c>
      <c r="D94">
        <v>6314339</v>
      </c>
      <c r="E94">
        <v>6566410</v>
      </c>
      <c r="F94">
        <v>3880212</v>
      </c>
      <c r="G94">
        <v>1066005</v>
      </c>
      <c r="H94">
        <v>1620193</v>
      </c>
      <c r="I94" s="11">
        <f>(E94-D94)/E94</f>
        <v>3.8387947143111688E-2</v>
      </c>
      <c r="J94" s="11">
        <f>(E94-F94)/E94</f>
        <v>0.40908167476596802</v>
      </c>
      <c r="K94" s="11">
        <f>(E94-G94)/E94</f>
        <v>0.83765786784559604</v>
      </c>
      <c r="L94" s="11">
        <f>(E94-H94)/E94</f>
        <v>0.75326045738843594</v>
      </c>
    </row>
    <row r="95" spans="1:12" x14ac:dyDescent="0.3">
      <c r="A95" t="s">
        <v>691</v>
      </c>
      <c r="B95" t="s">
        <v>100</v>
      </c>
      <c r="C95">
        <v>3602342</v>
      </c>
      <c r="D95">
        <v>3585797</v>
      </c>
      <c r="E95">
        <v>3688001</v>
      </c>
      <c r="F95">
        <v>2103121</v>
      </c>
      <c r="G95">
        <v>452068</v>
      </c>
      <c r="H95">
        <v>1132812</v>
      </c>
      <c r="I95" s="11">
        <f>(E95-D95)/E95</f>
        <v>2.771257383064701E-2</v>
      </c>
      <c r="J95" s="11">
        <f>(E95-F95)/E95</f>
        <v>0.42973957978861721</v>
      </c>
      <c r="K95" s="11">
        <f>(E95-G95)/E95</f>
        <v>0.87742194213070979</v>
      </c>
      <c r="L95" s="11">
        <f>(E95-H95)/E95</f>
        <v>0.692838478080673</v>
      </c>
    </row>
    <row r="96" spans="1:12" x14ac:dyDescent="0.3">
      <c r="A96" t="s">
        <v>690</v>
      </c>
      <c r="B96" t="s">
        <v>101</v>
      </c>
      <c r="C96">
        <v>13476887</v>
      </c>
      <c r="D96">
        <v>14205269</v>
      </c>
      <c r="E96">
        <v>15456083</v>
      </c>
      <c r="F96">
        <v>8607309</v>
      </c>
      <c r="G96">
        <v>3462188</v>
      </c>
      <c r="H96">
        <v>3386586</v>
      </c>
      <c r="I96" s="11">
        <f>(E96-D96)/E96</f>
        <v>8.0926972247755136E-2</v>
      </c>
      <c r="J96" s="11">
        <f>(E96-F96)/E96</f>
        <v>0.44311188028687476</v>
      </c>
      <c r="K96" s="11">
        <f>(E96-G96)/E96</f>
        <v>0.77599835611648826</v>
      </c>
      <c r="L96" s="11">
        <f>(E96-H96)/E96</f>
        <v>0.78088976359663698</v>
      </c>
    </row>
    <row r="97" spans="1:12" x14ac:dyDescent="0.3">
      <c r="A97" t="s">
        <v>689</v>
      </c>
      <c r="B97" t="s">
        <v>102</v>
      </c>
      <c r="C97">
        <v>21342287</v>
      </c>
      <c r="D97">
        <v>21764710</v>
      </c>
      <c r="E97">
        <v>22817167</v>
      </c>
      <c r="F97">
        <v>13735038</v>
      </c>
      <c r="G97">
        <v>4325948</v>
      </c>
      <c r="H97">
        <v>4756181</v>
      </c>
      <c r="I97" s="11">
        <f>(E97-D97)/E97</f>
        <v>4.6125664943417383E-2</v>
      </c>
      <c r="J97" s="11">
        <f>(E97-F97)/E97</f>
        <v>0.3980392920821415</v>
      </c>
      <c r="K97" s="11">
        <f>(E97-G97)/E97</f>
        <v>0.81040818958812899</v>
      </c>
      <c r="L97" s="11">
        <f>(E97-H97)/E97</f>
        <v>0.7915525183297295</v>
      </c>
    </row>
    <row r="98" spans="1:12" x14ac:dyDescent="0.3">
      <c r="A98" t="s">
        <v>688</v>
      </c>
      <c r="B98" t="s">
        <v>103</v>
      </c>
      <c r="C98">
        <v>45583533</v>
      </c>
      <c r="D98">
        <v>46009333</v>
      </c>
      <c r="E98">
        <v>48792627</v>
      </c>
      <c r="F98">
        <v>28644937</v>
      </c>
      <c r="G98">
        <v>9176338</v>
      </c>
      <c r="H98">
        <v>10971352</v>
      </c>
      <c r="I98" s="11">
        <f>(E98-D98)/E98</f>
        <v>5.7043331567287817E-2</v>
      </c>
      <c r="J98" s="11">
        <f>(E98-F98)/E98</f>
        <v>0.41292488719658405</v>
      </c>
      <c r="K98" s="11">
        <f>(E98-G98)/E98</f>
        <v>0.81193187241178877</v>
      </c>
      <c r="L98" s="11">
        <f>(E98-H98)/E98</f>
        <v>0.77514324039162719</v>
      </c>
    </row>
    <row r="99" spans="1:12" x14ac:dyDescent="0.3">
      <c r="A99" t="s">
        <v>687</v>
      </c>
      <c r="B99" t="s">
        <v>104</v>
      </c>
      <c r="C99">
        <v>7134718</v>
      </c>
      <c r="D99">
        <v>7363647</v>
      </c>
      <c r="E99">
        <v>7698240</v>
      </c>
      <c r="F99">
        <v>4442857</v>
      </c>
      <c r="G99">
        <v>1229516</v>
      </c>
      <c r="H99">
        <v>2025867</v>
      </c>
      <c r="I99" s="11">
        <f>(E99-D99)/E99</f>
        <v>4.3463570894126446E-2</v>
      </c>
      <c r="J99" s="11">
        <f>(E99-F99)/E99</f>
        <v>0.4228736698258303</v>
      </c>
      <c r="K99" s="11">
        <f>(E99-G99)/E99</f>
        <v>0.84028609136633825</v>
      </c>
      <c r="L99" s="11">
        <f>(E99-H99)/E99</f>
        <v>0.73684023880783145</v>
      </c>
    </row>
    <row r="100" spans="1:12" x14ac:dyDescent="0.3">
      <c r="A100" t="s">
        <v>686</v>
      </c>
      <c r="B100" t="s">
        <v>105</v>
      </c>
      <c r="C100">
        <v>5750774</v>
      </c>
      <c r="D100">
        <v>5825249</v>
      </c>
      <c r="E100">
        <v>6038464</v>
      </c>
      <c r="F100">
        <v>3573389</v>
      </c>
      <c r="G100">
        <v>934986</v>
      </c>
      <c r="H100">
        <v>1530089</v>
      </c>
      <c r="I100" s="11">
        <f>(E100-D100)/E100</f>
        <v>3.5309476052188107E-2</v>
      </c>
      <c r="J100" s="11">
        <f>(E100-F100)/E100</f>
        <v>0.40822881447997372</v>
      </c>
      <c r="K100" s="11">
        <f>(E100-G100)/E100</f>
        <v>0.84516161725895855</v>
      </c>
      <c r="L100" s="11">
        <f>(E100-H100)/E100</f>
        <v>0.74660956826106772</v>
      </c>
    </row>
    <row r="101" spans="1:12" x14ac:dyDescent="0.3">
      <c r="A101" t="s">
        <v>685</v>
      </c>
      <c r="B101" t="s">
        <v>106</v>
      </c>
      <c r="C101">
        <v>36357973</v>
      </c>
      <c r="D101">
        <v>37931527</v>
      </c>
      <c r="E101">
        <v>41344127</v>
      </c>
      <c r="F101">
        <v>20831467</v>
      </c>
      <c r="G101">
        <v>9044459</v>
      </c>
      <c r="H101">
        <v>11468201</v>
      </c>
      <c r="I101" s="11">
        <f>(E101-D101)/E101</f>
        <v>8.2541348617664614E-2</v>
      </c>
      <c r="J101" s="11">
        <f>(E101-F101)/E101</f>
        <v>0.49614447053144939</v>
      </c>
      <c r="K101" s="11">
        <f>(E101-G101)/E101</f>
        <v>0.7812395700119632</v>
      </c>
      <c r="L101" s="11">
        <f>(E101-H101)/E101</f>
        <v>0.72261595945658741</v>
      </c>
    </row>
    <row r="102" spans="1:12" x14ac:dyDescent="0.3">
      <c r="A102" t="s">
        <v>684</v>
      </c>
      <c r="B102" t="s">
        <v>107</v>
      </c>
      <c r="C102">
        <v>236592587</v>
      </c>
      <c r="D102">
        <v>257232456</v>
      </c>
      <c r="E102">
        <v>268348501</v>
      </c>
      <c r="F102">
        <v>183527047</v>
      </c>
      <c r="G102">
        <v>55311606</v>
      </c>
      <c r="H102">
        <v>29509848</v>
      </c>
      <c r="I102" s="11">
        <f>(E102-D102)/E102</f>
        <v>4.1423913152397303E-2</v>
      </c>
      <c r="J102" s="11">
        <f>(E102-F102)/E102</f>
        <v>0.31608693055453291</v>
      </c>
      <c r="K102" s="11">
        <f>(E102-G102)/E102</f>
        <v>0.79388144225184254</v>
      </c>
      <c r="L102" s="11">
        <f>(E102-H102)/E102</f>
        <v>0.89003162719362461</v>
      </c>
    </row>
    <row r="103" spans="1:12" x14ac:dyDescent="0.3">
      <c r="A103" t="s">
        <v>683</v>
      </c>
      <c r="B103" t="s">
        <v>108</v>
      </c>
      <c r="C103">
        <v>45548165</v>
      </c>
      <c r="D103">
        <v>47713046</v>
      </c>
      <c r="E103">
        <v>50437063</v>
      </c>
      <c r="F103">
        <v>33109543</v>
      </c>
      <c r="G103">
        <v>9900334</v>
      </c>
      <c r="H103">
        <v>7427186</v>
      </c>
      <c r="I103" s="11">
        <f>(E103-D103)/E103</f>
        <v>5.40082399326067E-2</v>
      </c>
      <c r="J103" s="11">
        <f>(E103-F103)/E103</f>
        <v>0.34354736317616275</v>
      </c>
      <c r="K103" s="11">
        <f>(E103-G103)/E103</f>
        <v>0.8037091493610562</v>
      </c>
      <c r="L103" s="11">
        <f>(E103-H103)/E103</f>
        <v>0.85274348746278106</v>
      </c>
    </row>
    <row r="104" spans="1:12" x14ac:dyDescent="0.3">
      <c r="A104" t="s">
        <v>682</v>
      </c>
      <c r="B104" t="s">
        <v>109</v>
      </c>
      <c r="C104">
        <v>265321782</v>
      </c>
      <c r="D104">
        <v>271987295</v>
      </c>
      <c r="E104">
        <v>287019283</v>
      </c>
      <c r="F104">
        <v>177006707</v>
      </c>
      <c r="G104">
        <v>53759007</v>
      </c>
      <c r="H104">
        <v>56253569</v>
      </c>
      <c r="I104" s="11">
        <f>(E104-D104)/E104</f>
        <v>5.2372745980276178E-2</v>
      </c>
      <c r="J104" s="11">
        <f>(E104-F104)/E104</f>
        <v>0.38329332736853083</v>
      </c>
      <c r="K104" s="11">
        <f>(E104-G104)/E104</f>
        <v>0.81269897116982204</v>
      </c>
      <c r="L104" s="11">
        <f>(E104-H104)/E104</f>
        <v>0.80400770146164713</v>
      </c>
    </row>
    <row r="105" spans="1:12" x14ac:dyDescent="0.3">
      <c r="A105" t="s">
        <v>681</v>
      </c>
      <c r="B105" t="s">
        <v>110</v>
      </c>
      <c r="C105">
        <v>7596009</v>
      </c>
      <c r="D105">
        <v>7689382</v>
      </c>
      <c r="E105">
        <v>8052590</v>
      </c>
      <c r="F105">
        <v>4418431</v>
      </c>
      <c r="G105">
        <v>1340348</v>
      </c>
      <c r="H105">
        <v>2293811</v>
      </c>
      <c r="I105" s="11">
        <f>(E105-D105)/E105</f>
        <v>4.510449433039556E-2</v>
      </c>
      <c r="J105" s="11">
        <f>(E105-F105)/E105</f>
        <v>0.45130312110761878</v>
      </c>
      <c r="K105" s="11">
        <f>(E105-G105)/E105</f>
        <v>0.83355069611143739</v>
      </c>
      <c r="L105" s="11">
        <f>(E105-H105)/E105</f>
        <v>0.71514618278094377</v>
      </c>
    </row>
    <row r="106" spans="1:12" x14ac:dyDescent="0.3">
      <c r="A106" t="s">
        <v>680</v>
      </c>
      <c r="B106" t="s">
        <v>111</v>
      </c>
      <c r="C106">
        <v>9158906</v>
      </c>
      <c r="D106">
        <v>9562632</v>
      </c>
      <c r="E106">
        <v>9962823</v>
      </c>
      <c r="F106">
        <v>5749605</v>
      </c>
      <c r="G106">
        <v>1496665</v>
      </c>
      <c r="H106">
        <v>2716553</v>
      </c>
      <c r="I106" s="11">
        <f>(E106-D106)/E106</f>
        <v>4.0168434187779913E-2</v>
      </c>
      <c r="J106" s="11">
        <f>(E106-F106)/E106</f>
        <v>0.42289399299776781</v>
      </c>
      <c r="K106" s="11">
        <f>(E106-G106)/E106</f>
        <v>0.84977500854928367</v>
      </c>
      <c r="L106" s="11">
        <f>(E106-H106)/E106</f>
        <v>0.72733099845294857</v>
      </c>
    </row>
    <row r="107" spans="1:12" x14ac:dyDescent="0.3">
      <c r="A107" t="s">
        <v>679</v>
      </c>
      <c r="B107" t="s">
        <v>112</v>
      </c>
      <c r="C107">
        <v>5723351</v>
      </c>
      <c r="D107">
        <v>6040398</v>
      </c>
      <c r="E107">
        <v>6272863</v>
      </c>
      <c r="F107">
        <v>3618423</v>
      </c>
      <c r="G107">
        <v>1480518</v>
      </c>
      <c r="H107">
        <v>1173922</v>
      </c>
      <c r="I107" s="11">
        <f>(E107-D107)/E107</f>
        <v>3.7058835813885943E-2</v>
      </c>
      <c r="J107" s="11">
        <f>(E107-F107)/E107</f>
        <v>0.42316243794898756</v>
      </c>
      <c r="K107" s="11">
        <f>(E107-G107)/E107</f>
        <v>0.76398049821907477</v>
      </c>
      <c r="L107" s="11">
        <f>(E107-H107)/E107</f>
        <v>0.81285706383193768</v>
      </c>
    </row>
    <row r="108" spans="1:12" x14ac:dyDescent="0.3">
      <c r="A108" t="s">
        <v>678</v>
      </c>
      <c r="B108" t="s">
        <v>113</v>
      </c>
      <c r="C108">
        <v>15742288</v>
      </c>
      <c r="D108">
        <v>16015234</v>
      </c>
      <c r="E108">
        <v>16762577</v>
      </c>
      <c r="F108">
        <v>9094174</v>
      </c>
      <c r="G108">
        <v>3006542</v>
      </c>
      <c r="H108">
        <v>4661861</v>
      </c>
      <c r="I108" s="11">
        <f>(E108-D108)/E108</f>
        <v>4.4584015930247481E-2</v>
      </c>
      <c r="J108" s="11">
        <f>(E108-F108)/E108</f>
        <v>0.4574716047538514</v>
      </c>
      <c r="K108" s="11">
        <f>(E108-G108)/E108</f>
        <v>0.82063963076798996</v>
      </c>
      <c r="L108" s="11">
        <f>(E108-H108)/E108</f>
        <v>0.72188876447815875</v>
      </c>
    </row>
    <row r="109" spans="1:12" x14ac:dyDescent="0.3">
      <c r="A109" t="s">
        <v>677</v>
      </c>
      <c r="B109" t="s">
        <v>114</v>
      </c>
      <c r="C109">
        <v>41157720</v>
      </c>
      <c r="D109">
        <v>43275489</v>
      </c>
      <c r="E109">
        <v>46071475</v>
      </c>
      <c r="F109">
        <v>28014053</v>
      </c>
      <c r="G109">
        <v>10744522</v>
      </c>
      <c r="H109">
        <v>7312900</v>
      </c>
      <c r="I109" s="11">
        <f>(E109-D109)/E109</f>
        <v>6.0688007058597539E-2</v>
      </c>
      <c r="J109" s="11">
        <f>(E109-F109)/E109</f>
        <v>0.39194364842888141</v>
      </c>
      <c r="K109" s="11">
        <f>(E109-G109)/E109</f>
        <v>0.76678580401430607</v>
      </c>
      <c r="L109" s="11">
        <f>(E109-H109)/E109</f>
        <v>0.84127054755681252</v>
      </c>
    </row>
    <row r="110" spans="1:12" x14ac:dyDescent="0.3">
      <c r="A110" t="s">
        <v>676</v>
      </c>
      <c r="B110" t="s">
        <v>115</v>
      </c>
      <c r="C110">
        <v>8714333</v>
      </c>
      <c r="D110">
        <v>8703570</v>
      </c>
      <c r="E110">
        <v>9085682</v>
      </c>
      <c r="F110">
        <v>5434069</v>
      </c>
      <c r="G110">
        <v>1390004</v>
      </c>
      <c r="H110">
        <v>2261609</v>
      </c>
      <c r="I110" s="11">
        <f>(E110-D110)/E110</f>
        <v>4.2056501647317175E-2</v>
      </c>
      <c r="J110" s="11">
        <f>(E110-F110)/E110</f>
        <v>0.4019085193604619</v>
      </c>
      <c r="K110" s="11">
        <f>(E110-G110)/E110</f>
        <v>0.84701159472673593</v>
      </c>
      <c r="L110" s="11">
        <f>(E110-H110)/E110</f>
        <v>0.75107988591280217</v>
      </c>
    </row>
    <row r="111" spans="1:12" x14ac:dyDescent="0.3">
      <c r="A111" t="s">
        <v>675</v>
      </c>
      <c r="B111" t="s">
        <v>116</v>
      </c>
      <c r="C111">
        <v>9580042</v>
      </c>
      <c r="D111">
        <v>9894365</v>
      </c>
      <c r="E111">
        <v>10341173</v>
      </c>
      <c r="F111">
        <v>6118217</v>
      </c>
      <c r="G111">
        <v>2091804</v>
      </c>
      <c r="H111">
        <v>2131152</v>
      </c>
      <c r="I111" s="11">
        <f>(E111-D111)/E111</f>
        <v>4.3206703920338631E-2</v>
      </c>
      <c r="J111" s="11">
        <f>(E111-F111)/E111</f>
        <v>0.40836334524139573</v>
      </c>
      <c r="K111" s="11">
        <f>(E111-G111)/E111</f>
        <v>0.79772081948537177</v>
      </c>
      <c r="L111" s="11">
        <f>(E111-H111)/E111</f>
        <v>0.79391583527323251</v>
      </c>
    </row>
    <row r="112" spans="1:12" x14ac:dyDescent="0.3">
      <c r="A112" t="s">
        <v>674</v>
      </c>
      <c r="B112" t="s">
        <v>117</v>
      </c>
      <c r="C112">
        <v>8685931</v>
      </c>
      <c r="D112">
        <v>8163630</v>
      </c>
      <c r="E112">
        <v>8593081</v>
      </c>
      <c r="F112">
        <v>5050577</v>
      </c>
      <c r="G112">
        <v>1031443</v>
      </c>
      <c r="H112">
        <v>2511061</v>
      </c>
      <c r="I112" s="11">
        <f>(E112-D112)/E112</f>
        <v>4.9976370524146115E-2</v>
      </c>
      <c r="J112" s="11">
        <f>(E112-F112)/E112</f>
        <v>0.41225073986850586</v>
      </c>
      <c r="K112" s="11">
        <f>(E112-G112)/E112</f>
        <v>0.87996819766972989</v>
      </c>
      <c r="L112" s="11">
        <f>(E112-H112)/E112</f>
        <v>0.70778106246176431</v>
      </c>
    </row>
    <row r="113" spans="1:12" x14ac:dyDescent="0.3">
      <c r="A113" t="s">
        <v>673</v>
      </c>
      <c r="B113" t="s">
        <v>118</v>
      </c>
      <c r="C113">
        <v>7958393</v>
      </c>
      <c r="D113">
        <v>8069700</v>
      </c>
      <c r="E113">
        <v>8470059</v>
      </c>
      <c r="F113">
        <v>4947090</v>
      </c>
      <c r="G113">
        <v>1335680</v>
      </c>
      <c r="H113">
        <v>2187289</v>
      </c>
      <c r="I113" s="11">
        <f>(E113-D113)/E113</f>
        <v>4.7267557404263652E-2</v>
      </c>
      <c r="J113" s="11">
        <f>(E113-F113)/E113</f>
        <v>0.41593204958784818</v>
      </c>
      <c r="K113" s="11">
        <f>(E113-G113)/E113</f>
        <v>0.84230570294728757</v>
      </c>
      <c r="L113" s="11">
        <f>(E113-H113)/E113</f>
        <v>0.74176224746486419</v>
      </c>
    </row>
    <row r="114" spans="1:12" x14ac:dyDescent="0.3">
      <c r="A114" t="s">
        <v>672</v>
      </c>
      <c r="B114" t="s">
        <v>119</v>
      </c>
      <c r="C114">
        <v>11795093</v>
      </c>
      <c r="D114">
        <v>12173232</v>
      </c>
      <c r="E114">
        <v>12108355</v>
      </c>
      <c r="F114">
        <v>7832032</v>
      </c>
      <c r="G114">
        <v>1993086</v>
      </c>
      <c r="H114">
        <v>2283237</v>
      </c>
      <c r="I114" s="11">
        <f>(E114-D114)/E114</f>
        <v>-5.3580358355862544E-3</v>
      </c>
      <c r="J114" s="11">
        <f>(E114-F114)/E114</f>
        <v>0.35317126067083432</v>
      </c>
      <c r="K114" s="11">
        <f>(E114-G114)/E114</f>
        <v>0.83539580727522444</v>
      </c>
      <c r="L114" s="11">
        <f>(E114-H114)/E114</f>
        <v>0.81143293205394129</v>
      </c>
    </row>
    <row r="115" spans="1:12" x14ac:dyDescent="0.3">
      <c r="A115" t="s">
        <v>671</v>
      </c>
      <c r="B115" t="s">
        <v>120</v>
      </c>
      <c r="C115">
        <v>4310888</v>
      </c>
      <c r="D115">
        <v>4263916</v>
      </c>
      <c r="E115">
        <v>4379320</v>
      </c>
      <c r="F115">
        <v>2472139</v>
      </c>
      <c r="G115">
        <v>630894</v>
      </c>
      <c r="H115">
        <v>1276287</v>
      </c>
      <c r="I115" s="11">
        <f>(E115-D115)/E115</f>
        <v>2.635203638921111E-2</v>
      </c>
      <c r="J115" s="11">
        <f>(E115-F115)/E115</f>
        <v>0.43549706347104117</v>
      </c>
      <c r="K115" s="11">
        <f>(E115-G115)/E115</f>
        <v>0.85593790816839144</v>
      </c>
      <c r="L115" s="11">
        <f>(E115-H115)/E115</f>
        <v>0.70856502836056734</v>
      </c>
    </row>
    <row r="116" spans="1:12" x14ac:dyDescent="0.3">
      <c r="A116" t="s">
        <v>670</v>
      </c>
      <c r="B116" t="s">
        <v>121</v>
      </c>
      <c r="C116">
        <v>38499420</v>
      </c>
      <c r="D116">
        <v>38362594</v>
      </c>
      <c r="E116">
        <v>40812243</v>
      </c>
      <c r="F116">
        <v>24229141</v>
      </c>
      <c r="G116">
        <v>6349453</v>
      </c>
      <c r="H116">
        <v>10233649</v>
      </c>
      <c r="I116" s="11">
        <f>(E116-D116)/E116</f>
        <v>6.0022405531595019E-2</v>
      </c>
      <c r="J116" s="11">
        <f>(E116-F116)/E116</f>
        <v>0.40632665055924516</v>
      </c>
      <c r="K116" s="11">
        <f>(E116-G116)/E116</f>
        <v>0.84442283654931682</v>
      </c>
      <c r="L116" s="11">
        <f>(E116-H116)/E116</f>
        <v>0.74925051289143796</v>
      </c>
    </row>
    <row r="117" spans="1:12" x14ac:dyDescent="0.3">
      <c r="A117" t="s">
        <v>669</v>
      </c>
      <c r="B117" t="s">
        <v>122</v>
      </c>
      <c r="C117">
        <v>2976695</v>
      </c>
      <c r="D117">
        <v>3058021</v>
      </c>
      <c r="E117">
        <v>3172594</v>
      </c>
      <c r="F117">
        <v>1670290</v>
      </c>
      <c r="G117">
        <v>701147</v>
      </c>
      <c r="H117">
        <v>801157</v>
      </c>
      <c r="I117" s="11">
        <f>(E117-D117)/E117</f>
        <v>3.6113350778574249E-2</v>
      </c>
      <c r="J117" s="11">
        <f>(E117-F117)/E117</f>
        <v>0.4735254495217478</v>
      </c>
      <c r="K117" s="11">
        <f>(E117-G117)/E117</f>
        <v>0.77899882556671296</v>
      </c>
      <c r="L117" s="11">
        <f>(E117-H117)/E117</f>
        <v>0.74747572491153924</v>
      </c>
    </row>
    <row r="118" spans="1:12" x14ac:dyDescent="0.3">
      <c r="A118" t="s">
        <v>668</v>
      </c>
      <c r="B118" t="s">
        <v>123</v>
      </c>
      <c r="C118">
        <v>14196004</v>
      </c>
      <c r="D118">
        <v>13859674</v>
      </c>
      <c r="E118">
        <v>14634573</v>
      </c>
      <c r="F118">
        <v>7998772</v>
      </c>
      <c r="G118">
        <v>2454579</v>
      </c>
      <c r="H118">
        <v>4181222</v>
      </c>
      <c r="I118" s="11">
        <f>(E118-D118)/E118</f>
        <v>5.2949887912684575E-2</v>
      </c>
      <c r="J118" s="11">
        <f>(E118-F118)/E118</f>
        <v>0.45343318182225062</v>
      </c>
      <c r="K118" s="11">
        <f>(E118-G118)/E118</f>
        <v>0.83227532501289925</v>
      </c>
      <c r="L118" s="11">
        <f>(E118-H118)/E118</f>
        <v>0.71429149316485008</v>
      </c>
    </row>
    <row r="119" spans="1:12" x14ac:dyDescent="0.3">
      <c r="A119" t="s">
        <v>667</v>
      </c>
      <c r="B119" t="s">
        <v>124</v>
      </c>
      <c r="C119">
        <v>21567775</v>
      </c>
      <c r="D119">
        <v>22122545</v>
      </c>
      <c r="E119">
        <v>23493863</v>
      </c>
      <c r="F119">
        <v>12637530</v>
      </c>
      <c r="G119">
        <v>4974653</v>
      </c>
      <c r="H119">
        <v>5881680</v>
      </c>
      <c r="I119" s="11">
        <f>(E119-D119)/E119</f>
        <v>5.8369200501424565E-2</v>
      </c>
      <c r="J119" s="11">
        <f>(E119-F119)/E119</f>
        <v>0.46209229193172702</v>
      </c>
      <c r="K119" s="11">
        <f>(E119-G119)/E119</f>
        <v>0.78825734192797503</v>
      </c>
      <c r="L119" s="11">
        <f>(E119-H119)/E119</f>
        <v>0.74965036614029801</v>
      </c>
    </row>
    <row r="120" spans="1:12" x14ac:dyDescent="0.3">
      <c r="A120" t="s">
        <v>666</v>
      </c>
      <c r="B120" t="s">
        <v>125</v>
      </c>
      <c r="C120">
        <v>18020685</v>
      </c>
      <c r="D120">
        <v>18478528</v>
      </c>
      <c r="E120">
        <v>19395580</v>
      </c>
      <c r="F120">
        <v>11429221</v>
      </c>
      <c r="G120">
        <v>3500681</v>
      </c>
      <c r="H120">
        <v>4465678</v>
      </c>
      <c r="I120" s="11">
        <f>(E120-D120)/E120</f>
        <v>4.7281494031114306E-2</v>
      </c>
      <c r="J120" s="11">
        <f>(E120-F120)/E120</f>
        <v>0.41073064069236392</v>
      </c>
      <c r="K120" s="11">
        <f>(E120-G120)/E120</f>
        <v>0.81951140414465562</v>
      </c>
      <c r="L120" s="11">
        <f>(E120-H120)/E120</f>
        <v>0.7697579551629804</v>
      </c>
    </row>
    <row r="121" spans="1:12" x14ac:dyDescent="0.3">
      <c r="A121" t="s">
        <v>665</v>
      </c>
      <c r="B121" t="s">
        <v>126</v>
      </c>
      <c r="C121">
        <v>6221693</v>
      </c>
      <c r="D121">
        <v>6464126</v>
      </c>
      <c r="E121">
        <v>6617442</v>
      </c>
      <c r="F121">
        <v>4237265</v>
      </c>
      <c r="G121">
        <v>1144444</v>
      </c>
      <c r="H121">
        <v>1235733</v>
      </c>
      <c r="I121" s="11">
        <f>(E121-D121)/E121</f>
        <v>2.3168469024737959E-2</v>
      </c>
      <c r="J121" s="11">
        <f>(E121-F121)/E121</f>
        <v>0.35968233646777714</v>
      </c>
      <c r="K121" s="11">
        <f>(E121-G121)/E121</f>
        <v>0.8270564366110047</v>
      </c>
      <c r="L121" s="11">
        <f>(E121-H121)/E121</f>
        <v>0.81326122692121816</v>
      </c>
    </row>
    <row r="122" spans="1:12" x14ac:dyDescent="0.3">
      <c r="A122" t="s">
        <v>664</v>
      </c>
      <c r="B122" t="s">
        <v>127</v>
      </c>
      <c r="C122">
        <v>16098914</v>
      </c>
      <c r="D122">
        <v>16979393</v>
      </c>
      <c r="E122">
        <v>17943699</v>
      </c>
      <c r="F122">
        <v>11397669</v>
      </c>
      <c r="G122">
        <v>4107778</v>
      </c>
      <c r="H122">
        <v>2438252</v>
      </c>
      <c r="I122" s="11">
        <f>(E122-D122)/E122</f>
        <v>5.3740647343672003E-2</v>
      </c>
      <c r="J122" s="11">
        <f>(E122-F122)/E122</f>
        <v>0.36480939632346709</v>
      </c>
      <c r="K122" s="11">
        <f>(E122-G122)/E122</f>
        <v>0.77107406895311825</v>
      </c>
      <c r="L122" s="11">
        <f>(E122-H122)/E122</f>
        <v>0.86411653472341465</v>
      </c>
    </row>
    <row r="123" spans="1:12" x14ac:dyDescent="0.3">
      <c r="A123" t="s">
        <v>663</v>
      </c>
      <c r="B123" t="s">
        <v>128</v>
      </c>
      <c r="C123">
        <v>5196422</v>
      </c>
      <c r="D123">
        <v>5324408</v>
      </c>
      <c r="E123">
        <v>5557715</v>
      </c>
      <c r="F123">
        <v>3065340</v>
      </c>
      <c r="G123">
        <v>845147</v>
      </c>
      <c r="H123">
        <v>1647228</v>
      </c>
      <c r="I123" s="11">
        <f>(E123-D123)/E123</f>
        <v>4.1978942784939494E-2</v>
      </c>
      <c r="J123" s="11">
        <f>(E123-F123)/E123</f>
        <v>0.44845318624650599</v>
      </c>
      <c r="K123" s="11">
        <f>(E123-G123)/E123</f>
        <v>0.84793264857949713</v>
      </c>
      <c r="L123" s="11">
        <f>(E123-H123)/E123</f>
        <v>0.70361416517399689</v>
      </c>
    </row>
    <row r="124" spans="1:12" x14ac:dyDescent="0.3">
      <c r="A124" t="s">
        <v>662</v>
      </c>
      <c r="B124" t="s">
        <v>129</v>
      </c>
      <c r="C124">
        <v>23762939</v>
      </c>
      <c r="D124">
        <v>24227609</v>
      </c>
      <c r="E124">
        <v>25410717</v>
      </c>
      <c r="F124">
        <v>13525833</v>
      </c>
      <c r="G124">
        <v>4121823</v>
      </c>
      <c r="H124">
        <v>7763061</v>
      </c>
      <c r="I124" s="11">
        <f>(E124-D124)/E124</f>
        <v>4.6559410346429818E-2</v>
      </c>
      <c r="J124" s="11">
        <f>(E124-F124)/E124</f>
        <v>0.46771147779891453</v>
      </c>
      <c r="K124" s="11">
        <f>(E124-G124)/E124</f>
        <v>0.83779194424147885</v>
      </c>
      <c r="L124" s="11">
        <f>(E124-H124)/E124</f>
        <v>0.69449657795960662</v>
      </c>
    </row>
    <row r="125" spans="1:12" x14ac:dyDescent="0.3">
      <c r="A125" t="s">
        <v>661</v>
      </c>
      <c r="B125" t="s">
        <v>130</v>
      </c>
      <c r="C125">
        <v>43441176</v>
      </c>
      <c r="D125">
        <v>49178861</v>
      </c>
      <c r="E125">
        <v>52596116</v>
      </c>
      <c r="F125">
        <v>22030568</v>
      </c>
      <c r="G125">
        <v>25260378</v>
      </c>
      <c r="H125">
        <v>5305170</v>
      </c>
      <c r="I125" s="11">
        <f>(E125-D125)/E125</f>
        <v>6.4971622619434483E-2</v>
      </c>
      <c r="J125" s="11">
        <f>(E125-F125)/E125</f>
        <v>0.58113697977242273</v>
      </c>
      <c r="K125" s="11">
        <f>(E125-G125)/E125</f>
        <v>0.51972921346511591</v>
      </c>
      <c r="L125" s="11">
        <f>(E125-H125)/E125</f>
        <v>0.89913380676246135</v>
      </c>
    </row>
    <row r="126" spans="1:12" x14ac:dyDescent="0.3">
      <c r="A126" t="s">
        <v>660</v>
      </c>
      <c r="B126" t="s">
        <v>131</v>
      </c>
      <c r="C126">
        <v>8301233</v>
      </c>
      <c r="D126">
        <v>8422116</v>
      </c>
      <c r="E126">
        <v>8957617</v>
      </c>
      <c r="F126">
        <v>5046317</v>
      </c>
      <c r="G126">
        <v>2006069</v>
      </c>
      <c r="H126">
        <v>1905231</v>
      </c>
      <c r="I126" s="11">
        <f>(E126-D126)/E126</f>
        <v>5.9781636120410146E-2</v>
      </c>
      <c r="J126" s="11">
        <f>(E126-F126)/E126</f>
        <v>0.43664514792271203</v>
      </c>
      <c r="K126" s="11">
        <f>(E126-G126)/E126</f>
        <v>0.77604880851681868</v>
      </c>
      <c r="L126" s="11">
        <f>(E126-H126)/E126</f>
        <v>0.78730604356046929</v>
      </c>
    </row>
    <row r="127" spans="1:12" x14ac:dyDescent="0.3">
      <c r="A127" t="s">
        <v>659</v>
      </c>
      <c r="B127" t="s">
        <v>132</v>
      </c>
      <c r="C127">
        <v>19556193</v>
      </c>
      <c r="D127">
        <v>19573793</v>
      </c>
      <c r="E127">
        <v>21087893</v>
      </c>
      <c r="F127">
        <v>11342039</v>
      </c>
      <c r="G127">
        <v>3092738</v>
      </c>
      <c r="H127">
        <v>6653116</v>
      </c>
      <c r="I127" s="11">
        <f>(E127-D127)/E127</f>
        <v>7.1799491774735394E-2</v>
      </c>
      <c r="J127" s="11">
        <f>(E127-F127)/E127</f>
        <v>0.46215399518576844</v>
      </c>
      <c r="K127" s="11">
        <f>(E127-G127)/E127</f>
        <v>0.85334058741667551</v>
      </c>
      <c r="L127" s="11">
        <f>(E127-H127)/E127</f>
        <v>0.68450541739755599</v>
      </c>
    </row>
    <row r="128" spans="1:12" x14ac:dyDescent="0.3">
      <c r="A128" t="s">
        <v>658</v>
      </c>
      <c r="B128" t="s">
        <v>133</v>
      </c>
      <c r="C128">
        <v>9994647</v>
      </c>
      <c r="D128">
        <v>10153092</v>
      </c>
      <c r="E128">
        <v>10645536</v>
      </c>
      <c r="F128">
        <v>5985879</v>
      </c>
      <c r="G128">
        <v>1577165</v>
      </c>
      <c r="H128">
        <v>3082492</v>
      </c>
      <c r="I128" s="11">
        <f>(E128-D128)/E128</f>
        <v>4.6258262618246747E-2</v>
      </c>
      <c r="J128" s="11">
        <f>(E128-F128)/E128</f>
        <v>0.43770994715531469</v>
      </c>
      <c r="K128" s="11">
        <f>(E128-G128)/E128</f>
        <v>0.85184729073294196</v>
      </c>
      <c r="L128" s="11">
        <f>(E128-H128)/E128</f>
        <v>0.7104427621117434</v>
      </c>
    </row>
    <row r="129" spans="1:12" x14ac:dyDescent="0.3">
      <c r="A129" t="s">
        <v>657</v>
      </c>
      <c r="B129" t="s">
        <v>134</v>
      </c>
      <c r="C129">
        <v>6795174</v>
      </c>
      <c r="D129">
        <v>6908569</v>
      </c>
      <c r="E129">
        <v>7317480</v>
      </c>
      <c r="F129">
        <v>3946297</v>
      </c>
      <c r="G129">
        <v>1288899</v>
      </c>
      <c r="H129">
        <v>2082284</v>
      </c>
      <c r="I129" s="11">
        <f>(E129-D129)/E129</f>
        <v>5.5881396327697515E-2</v>
      </c>
      <c r="J129" s="11">
        <f>(E129-F129)/E129</f>
        <v>0.46070272826164199</v>
      </c>
      <c r="K129" s="11">
        <f>(E129-G129)/E129</f>
        <v>0.82386026336935669</v>
      </c>
      <c r="L129" s="11">
        <f>(E129-H129)/E129</f>
        <v>0.71543700836900137</v>
      </c>
    </row>
    <row r="130" spans="1:12" x14ac:dyDescent="0.3">
      <c r="A130" t="s">
        <v>656</v>
      </c>
      <c r="B130" t="s">
        <v>135</v>
      </c>
      <c r="C130">
        <v>5910358</v>
      </c>
      <c r="D130">
        <v>6039583</v>
      </c>
      <c r="E130">
        <v>6238742</v>
      </c>
      <c r="F130">
        <v>3883886</v>
      </c>
      <c r="G130">
        <v>1063486</v>
      </c>
      <c r="H130">
        <v>1291370</v>
      </c>
      <c r="I130" s="11">
        <f>(E130-D130)/E130</f>
        <v>3.1922942157249008E-2</v>
      </c>
      <c r="J130" s="11">
        <f>(E130-F130)/E130</f>
        <v>0.3774568655026927</v>
      </c>
      <c r="K130" s="11">
        <f>(E130-G130)/E130</f>
        <v>0.82953518513828595</v>
      </c>
      <c r="L130" s="11">
        <f>(E130-H130)/E130</f>
        <v>0.79300794935902141</v>
      </c>
    </row>
    <row r="131" spans="1:12" x14ac:dyDescent="0.3">
      <c r="A131" t="s">
        <v>655</v>
      </c>
      <c r="B131" t="s">
        <v>136</v>
      </c>
      <c r="C131">
        <v>23536745</v>
      </c>
      <c r="D131">
        <v>24917487</v>
      </c>
      <c r="E131">
        <v>26457778</v>
      </c>
      <c r="F131">
        <v>16050822</v>
      </c>
      <c r="G131">
        <v>6568574</v>
      </c>
      <c r="H131">
        <v>3838382</v>
      </c>
      <c r="I131" s="11">
        <f>(E131-D131)/E131</f>
        <v>5.8216944748723798E-2</v>
      </c>
      <c r="J131" s="11">
        <f>(E131-F131)/E131</f>
        <v>0.39334202592523076</v>
      </c>
      <c r="K131" s="11">
        <f>(E131-G131)/E131</f>
        <v>0.75173372457808063</v>
      </c>
      <c r="L131" s="11">
        <f>(E131-H131)/E131</f>
        <v>0.85492424949668866</v>
      </c>
    </row>
    <row r="132" spans="1:12" x14ac:dyDescent="0.3">
      <c r="A132" t="s">
        <v>654</v>
      </c>
      <c r="B132" t="s">
        <v>137</v>
      </c>
      <c r="C132">
        <v>11129782</v>
      </c>
      <c r="D132">
        <v>11317818</v>
      </c>
      <c r="E132">
        <v>11742415</v>
      </c>
      <c r="F132">
        <v>6421797</v>
      </c>
      <c r="G132">
        <v>1848852</v>
      </c>
      <c r="H132">
        <v>3471766</v>
      </c>
      <c r="I132" s="11">
        <f>(E132-D132)/E132</f>
        <v>3.6159256847931198E-2</v>
      </c>
      <c r="J132" s="11">
        <f>(E132-F132)/E132</f>
        <v>0.45311105083579484</v>
      </c>
      <c r="K132" s="11">
        <f>(E132-G132)/E132</f>
        <v>0.84254925413554194</v>
      </c>
      <c r="L132" s="11">
        <f>(E132-H132)/E132</f>
        <v>0.70433969502866323</v>
      </c>
    </row>
    <row r="133" spans="1:12" x14ac:dyDescent="0.3">
      <c r="A133" t="s">
        <v>653</v>
      </c>
      <c r="B133" t="s">
        <v>138</v>
      </c>
      <c r="C133">
        <v>23737945</v>
      </c>
      <c r="D133">
        <v>24808645</v>
      </c>
      <c r="E133">
        <v>25912184</v>
      </c>
      <c r="F133">
        <v>16004100</v>
      </c>
      <c r="G133">
        <v>4750301</v>
      </c>
      <c r="H133">
        <v>5157783</v>
      </c>
      <c r="I133" s="11">
        <f>(E133-D133)/E133</f>
        <v>4.2587649115180717E-2</v>
      </c>
      <c r="J133" s="11">
        <f>(E133-F133)/E133</f>
        <v>0.38237162872878644</v>
      </c>
      <c r="K133" s="11">
        <f>(E133-G133)/E133</f>
        <v>0.81667693468061198</v>
      </c>
      <c r="L133" s="11">
        <f>(E133-H133)/E133</f>
        <v>0.80095143659060153</v>
      </c>
    </row>
    <row r="134" spans="1:12" x14ac:dyDescent="0.3">
      <c r="A134" t="s">
        <v>652</v>
      </c>
      <c r="B134" t="s">
        <v>139</v>
      </c>
      <c r="C134">
        <v>52657794</v>
      </c>
      <c r="D134">
        <v>51215012</v>
      </c>
      <c r="E134">
        <v>53633038</v>
      </c>
      <c r="F134">
        <v>32187617</v>
      </c>
      <c r="G134">
        <v>7495123</v>
      </c>
      <c r="H134">
        <v>13950298</v>
      </c>
      <c r="I134" s="11">
        <f>(E134-D134)/E134</f>
        <v>4.5084636078232224E-2</v>
      </c>
      <c r="J134" s="11">
        <f>(E134-F134)/E134</f>
        <v>0.3998546753961616</v>
      </c>
      <c r="K134" s="11">
        <f>(E134-G134)/E134</f>
        <v>0.86025175377907925</v>
      </c>
      <c r="L134" s="11">
        <f>(E134-H134)/E134</f>
        <v>0.73989357082475915</v>
      </c>
    </row>
    <row r="135" spans="1:12" x14ac:dyDescent="0.3">
      <c r="A135" t="s">
        <v>651</v>
      </c>
      <c r="B135" t="s">
        <v>140</v>
      </c>
      <c r="C135">
        <v>4406416</v>
      </c>
      <c r="D135">
        <v>4445035</v>
      </c>
      <c r="E135">
        <v>4652264</v>
      </c>
      <c r="F135">
        <v>2372595</v>
      </c>
      <c r="G135">
        <v>649429</v>
      </c>
      <c r="H135">
        <v>1630240</v>
      </c>
      <c r="I135" s="11">
        <f>(E135-D135)/E135</f>
        <v>4.4543688836231131E-2</v>
      </c>
      <c r="J135" s="11">
        <f>(E135-F135)/E135</f>
        <v>0.49001281956483983</v>
      </c>
      <c r="K135" s="11">
        <f>(E135-G135)/E135</f>
        <v>0.86040581531916505</v>
      </c>
      <c r="L135" s="11">
        <f>(E135-H135)/E135</f>
        <v>0.64958136511599518</v>
      </c>
    </row>
    <row r="136" spans="1:12" x14ac:dyDescent="0.3">
      <c r="A136" t="s">
        <v>650</v>
      </c>
      <c r="B136" t="s">
        <v>141</v>
      </c>
      <c r="C136">
        <v>17281944</v>
      </c>
      <c r="D136">
        <v>17709745</v>
      </c>
      <c r="E136">
        <v>19073244</v>
      </c>
      <c r="F136">
        <v>10952952</v>
      </c>
      <c r="G136">
        <v>3901662</v>
      </c>
      <c r="H136">
        <v>4218630</v>
      </c>
      <c r="I136" s="11">
        <f>(E136-D136)/E136</f>
        <v>7.1487524618255818E-2</v>
      </c>
      <c r="J136" s="11">
        <f>(E136-F136)/E136</f>
        <v>0.42574257425742573</v>
      </c>
      <c r="K136" s="11">
        <f>(E136-G136)/E136</f>
        <v>0.79543794437904747</v>
      </c>
      <c r="L136" s="11">
        <f>(E136-H136)/E136</f>
        <v>0.77881948136352686</v>
      </c>
    </row>
    <row r="137" spans="1:12" x14ac:dyDescent="0.3">
      <c r="A137" t="s">
        <v>649</v>
      </c>
      <c r="B137" t="s">
        <v>142</v>
      </c>
      <c r="C137">
        <v>11413097</v>
      </c>
      <c r="D137">
        <v>12146226</v>
      </c>
      <c r="E137">
        <v>13043933</v>
      </c>
      <c r="F137">
        <v>8296124</v>
      </c>
      <c r="G137">
        <v>2444252</v>
      </c>
      <c r="H137">
        <v>2303557</v>
      </c>
      <c r="I137" s="11">
        <f>(E137-D137)/E137</f>
        <v>6.8821803975840729E-2</v>
      </c>
      <c r="J137" s="11">
        <f>(E137-F137)/E137</f>
        <v>0.36398600023474514</v>
      </c>
      <c r="K137" s="11">
        <f>(E137-G137)/E137</f>
        <v>0.81261387957144515</v>
      </c>
      <c r="L137" s="11">
        <f>(E137-H137)/E137</f>
        <v>0.82340012019380959</v>
      </c>
    </row>
    <row r="138" spans="1:12" x14ac:dyDescent="0.3">
      <c r="A138" t="s">
        <v>648</v>
      </c>
      <c r="B138" t="s">
        <v>143</v>
      </c>
      <c r="C138">
        <v>5856682</v>
      </c>
      <c r="D138">
        <v>5987331</v>
      </c>
      <c r="E138">
        <v>6285315</v>
      </c>
      <c r="F138">
        <v>3748971</v>
      </c>
      <c r="G138">
        <v>1099307</v>
      </c>
      <c r="H138">
        <v>1437037</v>
      </c>
      <c r="I138" s="11">
        <f>(E138-D138)/E138</f>
        <v>4.7409557038907355E-2</v>
      </c>
      <c r="J138" s="11">
        <f>(E138-F138)/E138</f>
        <v>0.40353490636507477</v>
      </c>
      <c r="K138" s="11">
        <f>(E138-G138)/E138</f>
        <v>0.8250991398203591</v>
      </c>
      <c r="L138" s="11">
        <f>(E138-H138)/E138</f>
        <v>0.77136595381456619</v>
      </c>
    </row>
    <row r="139" spans="1:12" x14ac:dyDescent="0.3">
      <c r="A139" t="s">
        <v>647</v>
      </c>
      <c r="B139" t="s">
        <v>144</v>
      </c>
      <c r="C139">
        <v>6962869</v>
      </c>
      <c r="D139">
        <v>7043906</v>
      </c>
      <c r="E139">
        <v>7405188</v>
      </c>
      <c r="F139">
        <v>4364181</v>
      </c>
      <c r="G139">
        <v>1200080</v>
      </c>
      <c r="H139">
        <v>1840927</v>
      </c>
      <c r="I139" s="11">
        <f>(E139-D139)/E139</f>
        <v>4.8787687767008751E-2</v>
      </c>
      <c r="J139" s="11">
        <f>(E139-F139)/E139</f>
        <v>0.41065898664557876</v>
      </c>
      <c r="K139" s="11">
        <f>(E139-G139)/E139</f>
        <v>0.83794064377568811</v>
      </c>
      <c r="L139" s="11">
        <f>(E139-H139)/E139</f>
        <v>0.75140036957873313</v>
      </c>
    </row>
    <row r="140" spans="1:12" x14ac:dyDescent="0.3">
      <c r="A140" t="s">
        <v>646</v>
      </c>
      <c r="B140" t="s">
        <v>145</v>
      </c>
      <c r="C140">
        <v>5749269</v>
      </c>
      <c r="D140">
        <v>5806794</v>
      </c>
      <c r="E140">
        <v>6023066</v>
      </c>
      <c r="F140">
        <v>3410056</v>
      </c>
      <c r="G140">
        <v>829567</v>
      </c>
      <c r="H140">
        <v>1783443</v>
      </c>
      <c r="I140" s="11">
        <f>(E140-D140)/E140</f>
        <v>3.5907293727148265E-2</v>
      </c>
      <c r="J140" s="11">
        <f>(E140-F140)/E140</f>
        <v>0.43383386467955026</v>
      </c>
      <c r="K140" s="11">
        <f>(E140-G140)/E140</f>
        <v>0.86226831982249574</v>
      </c>
      <c r="L140" s="11">
        <f>(E140-H140)/E140</f>
        <v>0.70389781549795405</v>
      </c>
    </row>
    <row r="141" spans="1:12" x14ac:dyDescent="0.3">
      <c r="A141" t="s">
        <v>645</v>
      </c>
      <c r="B141" t="s">
        <v>146</v>
      </c>
      <c r="C141">
        <v>6100075</v>
      </c>
      <c r="D141">
        <v>6326626</v>
      </c>
      <c r="E141">
        <v>6430994</v>
      </c>
      <c r="F141">
        <v>3962414</v>
      </c>
      <c r="G141">
        <v>1248980</v>
      </c>
      <c r="H141">
        <v>1219600</v>
      </c>
      <c r="I141" s="11">
        <f>(E141-D141)/E141</f>
        <v>1.6228906448987512E-2</v>
      </c>
      <c r="J141" s="11">
        <f>(E141-F141)/E141</f>
        <v>0.38385667907636051</v>
      </c>
      <c r="K141" s="11">
        <f>(E141-G141)/E141</f>
        <v>0.80578741015774547</v>
      </c>
      <c r="L141" s="11">
        <f>(E141-H141)/E141</f>
        <v>0.81035591076589408</v>
      </c>
    </row>
    <row r="142" spans="1:12" x14ac:dyDescent="0.3">
      <c r="A142" t="s">
        <v>644</v>
      </c>
      <c r="B142" t="s">
        <v>147</v>
      </c>
      <c r="C142">
        <v>4134741</v>
      </c>
      <c r="D142">
        <v>4330115</v>
      </c>
      <c r="E142">
        <v>4627559</v>
      </c>
      <c r="F142">
        <v>2830493</v>
      </c>
      <c r="G142">
        <v>904651</v>
      </c>
      <c r="H142">
        <v>892415</v>
      </c>
      <c r="I142" s="11">
        <f>(E142-D142)/E142</f>
        <v>6.427665211831983E-2</v>
      </c>
      <c r="J142" s="11">
        <f>(E142-F142)/E142</f>
        <v>0.38833994336971178</v>
      </c>
      <c r="K142" s="11">
        <f>(E142-G142)/E142</f>
        <v>0.80450794900724121</v>
      </c>
      <c r="L142" s="11">
        <f>(E142-H142)/E142</f>
        <v>0.80715210762304701</v>
      </c>
    </row>
    <row r="143" spans="1:12" x14ac:dyDescent="0.3">
      <c r="A143" t="s">
        <v>643</v>
      </c>
      <c r="B143" t="s">
        <v>148</v>
      </c>
      <c r="C143">
        <v>8327079</v>
      </c>
      <c r="D143">
        <v>8754084</v>
      </c>
      <c r="E143">
        <v>9206041</v>
      </c>
      <c r="F143">
        <v>5124407</v>
      </c>
      <c r="G143">
        <v>1833305</v>
      </c>
      <c r="H143">
        <v>2248329</v>
      </c>
      <c r="I143" s="11">
        <f>(E143-D143)/E143</f>
        <v>4.9093524567183654E-2</v>
      </c>
      <c r="J143" s="11">
        <f>(E143-F143)/E143</f>
        <v>0.44336474278139754</v>
      </c>
      <c r="K143" s="11">
        <f>(E143-G143)/E143</f>
        <v>0.80085847977431346</v>
      </c>
      <c r="L143" s="11">
        <f>(E143-H143)/E143</f>
        <v>0.75577677744428906</v>
      </c>
    </row>
    <row r="144" spans="1:12" x14ac:dyDescent="0.3">
      <c r="A144" t="s">
        <v>642</v>
      </c>
      <c r="B144" t="s">
        <v>149</v>
      </c>
      <c r="C144">
        <v>66684301</v>
      </c>
      <c r="D144">
        <v>68135626</v>
      </c>
      <c r="E144">
        <v>71707445</v>
      </c>
      <c r="F144">
        <v>43421071</v>
      </c>
      <c r="G144">
        <v>16907532</v>
      </c>
      <c r="H144">
        <v>11378842</v>
      </c>
      <c r="I144" s="11">
        <f>(E144-D144)/E144</f>
        <v>4.9810992429028811E-2</v>
      </c>
      <c r="J144" s="11">
        <f>(E144-F144)/E144</f>
        <v>0.39446913775828996</v>
      </c>
      <c r="K144" s="11">
        <f>(E144-G144)/E144</f>
        <v>0.76421511043936929</v>
      </c>
      <c r="L144" s="11">
        <f>(E144-H144)/E144</f>
        <v>0.84131575180234075</v>
      </c>
    </row>
    <row r="145" spans="1:12" x14ac:dyDescent="0.3">
      <c r="A145" t="s">
        <v>641</v>
      </c>
      <c r="B145" t="s">
        <v>150</v>
      </c>
      <c r="C145">
        <v>4654563</v>
      </c>
      <c r="D145">
        <v>4527082</v>
      </c>
      <c r="E145">
        <v>4833483</v>
      </c>
      <c r="F145">
        <v>2181700</v>
      </c>
      <c r="G145">
        <v>882974</v>
      </c>
      <c r="H145">
        <v>1768809</v>
      </c>
      <c r="I145" s="11">
        <f>(E145-D145)/E145</f>
        <v>6.3391347398966749E-2</v>
      </c>
      <c r="J145" s="11">
        <f>(E145-F145)/E145</f>
        <v>0.54862777007801622</v>
      </c>
      <c r="K145" s="11">
        <f>(E145-G145)/E145</f>
        <v>0.81732138087586115</v>
      </c>
      <c r="L145" s="11">
        <f>(E145-H145)/E145</f>
        <v>0.63405084904612263</v>
      </c>
    </row>
    <row r="146" spans="1:12" x14ac:dyDescent="0.3">
      <c r="A146" t="s">
        <v>640</v>
      </c>
      <c r="B146" t="s">
        <v>151</v>
      </c>
      <c r="C146">
        <v>4642877</v>
      </c>
      <c r="D146">
        <v>4858439</v>
      </c>
      <c r="E146">
        <v>5104663</v>
      </c>
      <c r="F146">
        <v>2873036</v>
      </c>
      <c r="G146">
        <v>1107384</v>
      </c>
      <c r="H146">
        <v>1124243</v>
      </c>
      <c r="I146" s="11">
        <f>(E146-D146)/E146</f>
        <v>4.8235113659804769E-2</v>
      </c>
      <c r="J146" s="11">
        <f>(E146-F146)/E146</f>
        <v>0.43717420719056282</v>
      </c>
      <c r="K146" s="11">
        <f>(E146-G146)/E146</f>
        <v>0.78306422970527145</v>
      </c>
      <c r="L146" s="11">
        <f>(E146-H146)/E146</f>
        <v>0.77976156310416578</v>
      </c>
    </row>
    <row r="147" spans="1:12" x14ac:dyDescent="0.3">
      <c r="A147" t="s">
        <v>639</v>
      </c>
      <c r="B147" t="s">
        <v>152</v>
      </c>
      <c r="C147">
        <v>19146474</v>
      </c>
      <c r="D147">
        <v>20760375</v>
      </c>
      <c r="E147">
        <v>22476757</v>
      </c>
      <c r="F147">
        <v>15624156</v>
      </c>
      <c r="G147">
        <v>3567563</v>
      </c>
      <c r="H147">
        <v>3285038</v>
      </c>
      <c r="I147" s="11">
        <f>(E147-D147)/E147</f>
        <v>7.6362528633467902E-2</v>
      </c>
      <c r="J147" s="11">
        <f>(E147-F147)/E147</f>
        <v>0.30487498708109895</v>
      </c>
      <c r="K147" s="11">
        <f>(E147-G147)/E147</f>
        <v>0.84127768076150844</v>
      </c>
      <c r="L147" s="11">
        <f>(E147-H147)/E147</f>
        <v>0.85384733215739261</v>
      </c>
    </row>
    <row r="148" spans="1:12" x14ac:dyDescent="0.3">
      <c r="A148" t="s">
        <v>638</v>
      </c>
      <c r="B148" t="s">
        <v>153</v>
      </c>
      <c r="C148">
        <v>19607149</v>
      </c>
      <c r="D148">
        <v>20115758</v>
      </c>
      <c r="E148">
        <v>21099453</v>
      </c>
      <c r="F148">
        <v>12983612</v>
      </c>
      <c r="G148">
        <v>4470599</v>
      </c>
      <c r="H148">
        <v>3645242</v>
      </c>
      <c r="I148" s="11">
        <f>(E148-D148)/E148</f>
        <v>4.6621824745883222E-2</v>
      </c>
      <c r="J148" s="11">
        <f>(E148-F148)/E148</f>
        <v>0.38464698587209822</v>
      </c>
      <c r="K148" s="11">
        <f>(E148-G148)/E148</f>
        <v>0.78811777727128751</v>
      </c>
      <c r="L148" s="11">
        <f>(E148-H148)/E148</f>
        <v>0.82723523685661426</v>
      </c>
    </row>
    <row r="149" spans="1:12" x14ac:dyDescent="0.3">
      <c r="A149" t="s">
        <v>637</v>
      </c>
      <c r="B149" t="s">
        <v>154</v>
      </c>
      <c r="C149">
        <v>40402529</v>
      </c>
      <c r="D149">
        <v>42160737</v>
      </c>
      <c r="E149">
        <v>44254883</v>
      </c>
      <c r="F149">
        <v>26048378</v>
      </c>
      <c r="G149">
        <v>8034097</v>
      </c>
      <c r="H149">
        <v>10172408</v>
      </c>
      <c r="I149" s="11">
        <f>(E149-D149)/E149</f>
        <v>4.7320111545657004E-2</v>
      </c>
      <c r="J149" s="11">
        <f>(E149-F149)/E149</f>
        <v>0.41140104245671599</v>
      </c>
      <c r="K149" s="11">
        <f>(E149-G149)/E149</f>
        <v>0.81845851902941424</v>
      </c>
      <c r="L149" s="11">
        <f>(E149-H149)/E149</f>
        <v>0.77014043851386971</v>
      </c>
    </row>
    <row r="150" spans="1:12" x14ac:dyDescent="0.3">
      <c r="A150" t="s">
        <v>636</v>
      </c>
      <c r="B150" t="s">
        <v>155</v>
      </c>
      <c r="C150">
        <v>9125769</v>
      </c>
      <c r="D150">
        <v>9390495</v>
      </c>
      <c r="E150">
        <v>9974070</v>
      </c>
      <c r="F150">
        <v>5952775</v>
      </c>
      <c r="G150">
        <v>1667127</v>
      </c>
      <c r="H150">
        <v>2354168</v>
      </c>
      <c r="I150" s="11">
        <f>(E150-D150)/E150</f>
        <v>5.8509214392920846E-2</v>
      </c>
      <c r="J150" s="11">
        <f>(E150-F150)/E150</f>
        <v>0.40317493260023241</v>
      </c>
      <c r="K150" s="11">
        <f>(E150-G150)/E150</f>
        <v>0.83285389013712552</v>
      </c>
      <c r="L150" s="11">
        <f>(E150-H150)/E150</f>
        <v>0.76397117726264208</v>
      </c>
    </row>
    <row r="151" spans="1:12" x14ac:dyDescent="0.3">
      <c r="A151" t="s">
        <v>635</v>
      </c>
      <c r="B151" t="s">
        <v>156</v>
      </c>
      <c r="C151">
        <v>48715075</v>
      </c>
      <c r="D151">
        <v>50971992</v>
      </c>
      <c r="E151">
        <v>54379772</v>
      </c>
      <c r="F151">
        <v>31912253</v>
      </c>
      <c r="G151">
        <v>10364727</v>
      </c>
      <c r="H151">
        <v>12102792</v>
      </c>
      <c r="I151" s="11">
        <f>(E151-D151)/E151</f>
        <v>6.2666316438399192E-2</v>
      </c>
      <c r="J151" s="11">
        <f>(E151-F151)/E151</f>
        <v>0.41315949246716221</v>
      </c>
      <c r="K151" s="11">
        <f>(E151-G151)/E151</f>
        <v>0.80940105817288088</v>
      </c>
      <c r="L151" s="11">
        <f>(E151-H151)/E151</f>
        <v>0.7774394493599569</v>
      </c>
    </row>
    <row r="152" spans="1:12" x14ac:dyDescent="0.3">
      <c r="A152" t="s">
        <v>634</v>
      </c>
      <c r="B152" t="s">
        <v>157</v>
      </c>
      <c r="C152">
        <v>19190173</v>
      </c>
      <c r="D152">
        <v>19103495</v>
      </c>
      <c r="E152">
        <v>20365099</v>
      </c>
      <c r="F152">
        <v>11200058</v>
      </c>
      <c r="G152">
        <v>3665938</v>
      </c>
      <c r="H152">
        <v>5499103</v>
      </c>
      <c r="I152" s="11">
        <f>(E152-D152)/E152</f>
        <v>6.1949318292044642E-2</v>
      </c>
      <c r="J152" s="11">
        <f>(E152-F152)/E152</f>
        <v>0.45003665339412297</v>
      </c>
      <c r="K152" s="11">
        <f>(E152-G152)/E152</f>
        <v>0.819989188365841</v>
      </c>
      <c r="L152" s="11">
        <f>(E152-H152)/E152</f>
        <v>0.72997415824003609</v>
      </c>
    </row>
    <row r="153" spans="1:12" x14ac:dyDescent="0.3">
      <c r="A153" t="s">
        <v>633</v>
      </c>
      <c r="B153" t="s">
        <v>158</v>
      </c>
      <c r="C153">
        <v>15471907</v>
      </c>
      <c r="D153">
        <v>15766607</v>
      </c>
      <c r="E153">
        <v>16837228</v>
      </c>
      <c r="F153">
        <v>10784915</v>
      </c>
      <c r="G153">
        <v>2282470</v>
      </c>
      <c r="H153">
        <v>3769843</v>
      </c>
      <c r="I153" s="11">
        <f>(E153-D153)/E153</f>
        <v>6.3586535740918868E-2</v>
      </c>
      <c r="J153" s="11">
        <f>(E153-F153)/E153</f>
        <v>0.35946017954974535</v>
      </c>
      <c r="K153" s="11">
        <f>(E153-G153)/E153</f>
        <v>0.86443908700410776</v>
      </c>
      <c r="L153" s="11">
        <f>(E153-H153)/E153</f>
        <v>0.77610073344614683</v>
      </c>
    </row>
    <row r="154" spans="1:12" x14ac:dyDescent="0.3">
      <c r="A154" t="s">
        <v>632</v>
      </c>
      <c r="B154" t="s">
        <v>159</v>
      </c>
      <c r="C154">
        <v>6486000</v>
      </c>
      <c r="D154">
        <v>6523658</v>
      </c>
      <c r="E154">
        <v>7024071</v>
      </c>
      <c r="F154">
        <v>3900325</v>
      </c>
      <c r="G154">
        <v>1027913</v>
      </c>
      <c r="H154">
        <v>2095833</v>
      </c>
      <c r="I154" s="11">
        <f>(E154-D154)/E154</f>
        <v>7.1242588521670688E-2</v>
      </c>
      <c r="J154" s="11">
        <f>(E154-F154)/E154</f>
        <v>0.44472016299379663</v>
      </c>
      <c r="K154" s="11">
        <f>(E154-G154)/E154</f>
        <v>0.85365851227870559</v>
      </c>
      <c r="L154" s="11">
        <f>(E154-H154)/E154</f>
        <v>0.70162132472749772</v>
      </c>
    </row>
    <row r="155" spans="1:12" x14ac:dyDescent="0.3">
      <c r="A155" t="s">
        <v>631</v>
      </c>
      <c r="B155" t="s">
        <v>160</v>
      </c>
      <c r="C155">
        <v>6701810</v>
      </c>
      <c r="D155">
        <v>6511833</v>
      </c>
      <c r="E155">
        <v>6717129</v>
      </c>
      <c r="F155">
        <v>4065789</v>
      </c>
      <c r="G155">
        <v>1005104</v>
      </c>
      <c r="H155">
        <v>1646236</v>
      </c>
      <c r="I155" s="11">
        <f>(E155-D155)/E155</f>
        <v>3.0563057520556772E-2</v>
      </c>
      <c r="J155" s="11">
        <f>(E155-F155)/E155</f>
        <v>0.39471327705631382</v>
      </c>
      <c r="K155" s="11">
        <f>(E155-G155)/E155</f>
        <v>0.85036702436412936</v>
      </c>
      <c r="L155" s="11">
        <f>(E155-H155)/E155</f>
        <v>0.75491969857955687</v>
      </c>
    </row>
    <row r="156" spans="1:12" x14ac:dyDescent="0.3">
      <c r="A156" t="s">
        <v>630</v>
      </c>
      <c r="B156" t="s">
        <v>161</v>
      </c>
      <c r="C156">
        <v>36252111</v>
      </c>
      <c r="D156">
        <v>36938294</v>
      </c>
      <c r="E156">
        <v>38827673</v>
      </c>
      <c r="F156">
        <v>24252831</v>
      </c>
      <c r="G156">
        <v>6578174</v>
      </c>
      <c r="H156">
        <v>7996668</v>
      </c>
      <c r="I156" s="11">
        <f>(E156-D156)/E156</f>
        <v>4.8660629237296811E-2</v>
      </c>
      <c r="J156" s="11">
        <f>(E156-F156)/E156</f>
        <v>0.37537253391414932</v>
      </c>
      <c r="K156" s="11">
        <f>(E156-G156)/E156</f>
        <v>0.83058026681125086</v>
      </c>
      <c r="L156" s="11">
        <f>(E156-H156)/E156</f>
        <v>0.79404719927459988</v>
      </c>
    </row>
    <row r="157" spans="1:12" x14ac:dyDescent="0.3">
      <c r="A157" t="s">
        <v>629</v>
      </c>
      <c r="B157" t="s">
        <v>162</v>
      </c>
      <c r="C157">
        <v>6561556</v>
      </c>
      <c r="D157">
        <v>6992605</v>
      </c>
      <c r="E157">
        <v>7099069</v>
      </c>
      <c r="F157">
        <v>4389411</v>
      </c>
      <c r="G157">
        <v>1263277</v>
      </c>
      <c r="H157">
        <v>1446381</v>
      </c>
      <c r="I157" s="11">
        <f>(E157-D157)/E157</f>
        <v>1.4996896071865199E-2</v>
      </c>
      <c r="J157" s="11">
        <f>(E157-F157)/E157</f>
        <v>0.38169202186934653</v>
      </c>
      <c r="K157" s="11">
        <f>(E157-G157)/E157</f>
        <v>0.82205032800779931</v>
      </c>
      <c r="L157" s="11">
        <f>(E157-H157)/E157</f>
        <v>0.7962576501228541</v>
      </c>
    </row>
    <row r="158" spans="1:12" x14ac:dyDescent="0.3">
      <c r="A158" t="s">
        <v>628</v>
      </c>
      <c r="B158" t="s">
        <v>163</v>
      </c>
      <c r="C158">
        <v>84251338</v>
      </c>
      <c r="D158">
        <v>86859955</v>
      </c>
      <c r="E158">
        <v>91454509</v>
      </c>
      <c r="F158">
        <v>60625224</v>
      </c>
      <c r="G158">
        <v>14628568</v>
      </c>
      <c r="H158">
        <v>16200717</v>
      </c>
      <c r="I158" s="11">
        <f>(E158-D158)/E158</f>
        <v>5.0238682053391159E-2</v>
      </c>
      <c r="J158" s="11">
        <f>(E158-F158)/E158</f>
        <v>0.33709967214410391</v>
      </c>
      <c r="K158" s="11">
        <f>(E158-G158)/E158</f>
        <v>0.84004541536601551</v>
      </c>
      <c r="L158" s="11">
        <f>(E158-H158)/E158</f>
        <v>0.82285491248988063</v>
      </c>
    </row>
    <row r="159" spans="1:12" x14ac:dyDescent="0.3">
      <c r="A159" t="s">
        <v>627</v>
      </c>
      <c r="B159" t="s">
        <v>164</v>
      </c>
      <c r="C159">
        <v>7848066</v>
      </c>
      <c r="D159">
        <v>7916308</v>
      </c>
      <c r="E159">
        <v>8320831</v>
      </c>
      <c r="F159">
        <v>4663909</v>
      </c>
      <c r="G159">
        <v>1540395</v>
      </c>
      <c r="H159">
        <v>2116527</v>
      </c>
      <c r="I159" s="11">
        <f>(E159-D159)/E159</f>
        <v>4.8615697158132402E-2</v>
      </c>
      <c r="J159" s="11">
        <f>(E159-F159)/E159</f>
        <v>0.43948999805428085</v>
      </c>
      <c r="K159" s="11">
        <f>(E159-G159)/E159</f>
        <v>0.81487486045564439</v>
      </c>
      <c r="L159" s="11">
        <f>(E159-H159)/E159</f>
        <v>0.7456351414900747</v>
      </c>
    </row>
    <row r="160" spans="1:12" x14ac:dyDescent="0.3">
      <c r="A160" t="s">
        <v>626</v>
      </c>
      <c r="B160" t="s">
        <v>165</v>
      </c>
      <c r="C160">
        <v>17882110</v>
      </c>
      <c r="D160">
        <v>18461893</v>
      </c>
      <c r="E160">
        <v>19320490</v>
      </c>
      <c r="F160">
        <v>10753469</v>
      </c>
      <c r="G160">
        <v>3138917</v>
      </c>
      <c r="H160">
        <v>5428104</v>
      </c>
      <c r="I160" s="11">
        <f>(E160-D160)/E160</f>
        <v>4.4439711415186677E-2</v>
      </c>
      <c r="J160" s="11">
        <f>(E160-F160)/E160</f>
        <v>0.4434163419250754</v>
      </c>
      <c r="K160" s="11">
        <f>(E160-G160)/E160</f>
        <v>0.83753429649040989</v>
      </c>
      <c r="L160" s="11">
        <f>(E160-H160)/E160</f>
        <v>0.71904936158451471</v>
      </c>
    </row>
    <row r="161" spans="1:12" x14ac:dyDescent="0.3">
      <c r="A161" t="s">
        <v>625</v>
      </c>
      <c r="B161" t="s">
        <v>166</v>
      </c>
      <c r="C161">
        <v>15032258</v>
      </c>
      <c r="D161">
        <v>16210569</v>
      </c>
      <c r="E161">
        <v>17589619</v>
      </c>
      <c r="F161">
        <v>6934561</v>
      </c>
      <c r="G161">
        <v>7070148</v>
      </c>
      <c r="H161">
        <v>3584910</v>
      </c>
      <c r="I161" s="11">
        <f>(E161-D161)/E161</f>
        <v>7.8401357073169128E-2</v>
      </c>
      <c r="J161" s="11">
        <f>(E161-F161)/E161</f>
        <v>0.60575831687997339</v>
      </c>
      <c r="K161" s="11">
        <f>(E161-G161)/E161</f>
        <v>0.59804996344719008</v>
      </c>
      <c r="L161" s="11">
        <f>(E161-H161)/E161</f>
        <v>0.79619171967283653</v>
      </c>
    </row>
    <row r="162" spans="1:12" x14ac:dyDescent="0.3">
      <c r="A162" t="s">
        <v>624</v>
      </c>
      <c r="B162" t="s">
        <v>167</v>
      </c>
      <c r="C162">
        <v>3424897</v>
      </c>
      <c r="D162">
        <v>3447763</v>
      </c>
      <c r="E162">
        <v>3659638</v>
      </c>
      <c r="F162">
        <v>2066050</v>
      </c>
      <c r="G162">
        <v>581573</v>
      </c>
      <c r="H162">
        <v>1012015</v>
      </c>
      <c r="I162" s="11">
        <f>(E162-D162)/E162</f>
        <v>5.7895070496043595E-2</v>
      </c>
      <c r="J162" s="11">
        <f>(E162-F162)/E162</f>
        <v>0.43544962643846197</v>
      </c>
      <c r="K162" s="11">
        <f>(E162-G162)/E162</f>
        <v>0.84108455535766102</v>
      </c>
      <c r="L162" s="11">
        <f>(E162-H162)/E162</f>
        <v>0.72346581820387701</v>
      </c>
    </row>
    <row r="163" spans="1:12" x14ac:dyDescent="0.3">
      <c r="A163" t="s">
        <v>623</v>
      </c>
      <c r="B163" t="s">
        <v>168</v>
      </c>
      <c r="C163">
        <v>7184302</v>
      </c>
      <c r="D163">
        <v>7296811</v>
      </c>
      <c r="E163">
        <v>7864325</v>
      </c>
      <c r="F163">
        <v>2780630</v>
      </c>
      <c r="G163">
        <v>1834022</v>
      </c>
      <c r="H163">
        <v>3249673</v>
      </c>
      <c r="I163" s="11">
        <f>(E163-D163)/E163</f>
        <v>7.2163090920072601E-2</v>
      </c>
      <c r="J163" s="11">
        <f>(E163-F163)/E163</f>
        <v>0.64642483620654034</v>
      </c>
      <c r="K163" s="11">
        <f>(E163-G163)/E163</f>
        <v>0.76679219131966192</v>
      </c>
      <c r="L163" s="11">
        <f>(E163-H163)/E163</f>
        <v>0.58678297247379785</v>
      </c>
    </row>
    <row r="164" spans="1:12" x14ac:dyDescent="0.3">
      <c r="A164" t="s">
        <v>622</v>
      </c>
      <c r="B164" t="s">
        <v>169</v>
      </c>
      <c r="C164">
        <v>4840744</v>
      </c>
      <c r="D164">
        <v>4963172</v>
      </c>
      <c r="E164">
        <v>5239294</v>
      </c>
      <c r="F164">
        <v>2305098</v>
      </c>
      <c r="G164">
        <v>1189001</v>
      </c>
      <c r="H164">
        <v>1745195</v>
      </c>
      <c r="I164" s="11">
        <f>(E164-D164)/E164</f>
        <v>5.2702138875963062E-2</v>
      </c>
      <c r="J164" s="11">
        <f>(E164-F164)/E164</f>
        <v>0.56003652400495185</v>
      </c>
      <c r="K164" s="11">
        <f>(E164-G164)/E164</f>
        <v>0.7730608360592095</v>
      </c>
      <c r="L164" s="11">
        <f>(E164-H164)/E164</f>
        <v>0.66690263993583865</v>
      </c>
    </row>
    <row r="165" spans="1:12" x14ac:dyDescent="0.3">
      <c r="A165" t="s">
        <v>621</v>
      </c>
      <c r="B165" t="s">
        <v>170</v>
      </c>
      <c r="C165">
        <v>10336935</v>
      </c>
      <c r="D165">
        <v>10346719</v>
      </c>
      <c r="E165">
        <v>11057411</v>
      </c>
      <c r="F165">
        <v>6280265</v>
      </c>
      <c r="G165">
        <v>1932595</v>
      </c>
      <c r="H165">
        <v>2844551</v>
      </c>
      <c r="I165" s="11">
        <f>(E165-D165)/E165</f>
        <v>6.4272911624610865E-2</v>
      </c>
      <c r="J165" s="11">
        <f>(E165-F165)/E165</f>
        <v>0.43203115087247818</v>
      </c>
      <c r="K165" s="11">
        <f>(E165-G165)/E165</f>
        <v>0.82522174494553924</v>
      </c>
      <c r="L165" s="11">
        <f>(E165-H165)/E165</f>
        <v>0.74274710418198253</v>
      </c>
    </row>
    <row r="166" spans="1:12" x14ac:dyDescent="0.3">
      <c r="A166" t="s">
        <v>620</v>
      </c>
      <c r="B166" t="s">
        <v>171</v>
      </c>
      <c r="C166">
        <v>470542275</v>
      </c>
      <c r="D166">
        <v>505196764</v>
      </c>
      <c r="E166">
        <v>542045883</v>
      </c>
      <c r="F166">
        <v>364782362</v>
      </c>
      <c r="G166">
        <v>106704738</v>
      </c>
      <c r="H166">
        <v>70558783</v>
      </c>
      <c r="I166" s="11">
        <f>(E166-D166)/E166</f>
        <v>6.7981549451229764E-2</v>
      </c>
      <c r="J166" s="11">
        <f>(E166-F166)/E166</f>
        <v>0.32702678234344229</v>
      </c>
      <c r="K166" s="11">
        <f>(E166-G166)/E166</f>
        <v>0.80314445447047145</v>
      </c>
      <c r="L166" s="11">
        <f>(E166-H166)/E166</f>
        <v>0.86982876318608626</v>
      </c>
    </row>
    <row r="167" spans="1:12" x14ac:dyDescent="0.3">
      <c r="A167" t="s">
        <v>619</v>
      </c>
      <c r="B167" t="s">
        <v>172</v>
      </c>
      <c r="C167">
        <v>16928673</v>
      </c>
      <c r="D167">
        <v>17088744</v>
      </c>
      <c r="E167">
        <v>18065918</v>
      </c>
      <c r="F167">
        <v>10000247</v>
      </c>
      <c r="G167">
        <v>2450479</v>
      </c>
      <c r="H167">
        <v>5615192</v>
      </c>
      <c r="I167" s="11">
        <f>(E167-D167)/E167</f>
        <v>5.4089363186526143E-2</v>
      </c>
      <c r="J167" s="11">
        <f>(E167-F167)/E167</f>
        <v>0.44645785506166918</v>
      </c>
      <c r="K167" s="11">
        <f>(E167-G167)/E167</f>
        <v>0.86435901015381555</v>
      </c>
      <c r="L167" s="11">
        <f>(E167-H167)/E167</f>
        <v>0.68918313478451521</v>
      </c>
    </row>
    <row r="168" spans="1:12" x14ac:dyDescent="0.3">
      <c r="A168" t="s">
        <v>618</v>
      </c>
      <c r="B168" t="s">
        <v>173</v>
      </c>
      <c r="C168">
        <v>29709189</v>
      </c>
      <c r="D168">
        <v>31221705</v>
      </c>
      <c r="E168">
        <v>33791071</v>
      </c>
      <c r="F168">
        <v>21419248</v>
      </c>
      <c r="G168">
        <v>6528224</v>
      </c>
      <c r="H168">
        <v>5843599</v>
      </c>
      <c r="I168" s="11">
        <f>(E168-D168)/E168</f>
        <v>7.603683233360671E-2</v>
      </c>
      <c r="J168" s="11">
        <f>(E168-F168)/E168</f>
        <v>0.36612698662318222</v>
      </c>
      <c r="K168" s="11">
        <f>(E168-G168)/E168</f>
        <v>0.80680624180275318</v>
      </c>
      <c r="L168" s="11">
        <f>(E168-H168)/E168</f>
        <v>0.82706677157406461</v>
      </c>
    </row>
    <row r="169" spans="1:12" x14ac:dyDescent="0.3">
      <c r="A169" t="s">
        <v>617</v>
      </c>
      <c r="B169" t="s">
        <v>174</v>
      </c>
      <c r="C169">
        <v>9664773</v>
      </c>
      <c r="D169">
        <v>9181112</v>
      </c>
      <c r="E169">
        <v>9675579</v>
      </c>
      <c r="F169">
        <v>6311178</v>
      </c>
      <c r="G169">
        <v>1637719</v>
      </c>
      <c r="H169">
        <v>1726682</v>
      </c>
      <c r="I169" s="11">
        <f>(E169-D169)/E169</f>
        <v>5.1104641903084044E-2</v>
      </c>
      <c r="J169" s="11">
        <f>(E169-F169)/E169</f>
        <v>0.3477208960828081</v>
      </c>
      <c r="K169" s="11">
        <f>(E169-G169)/E169</f>
        <v>0.83073684789303048</v>
      </c>
      <c r="L169" s="11">
        <f>(E169-H169)/E169</f>
        <v>0.82154225602416142</v>
      </c>
    </row>
    <row r="170" spans="1:12" x14ac:dyDescent="0.3">
      <c r="A170" t="s">
        <v>616</v>
      </c>
      <c r="B170" t="s">
        <v>175</v>
      </c>
      <c r="C170">
        <v>142909397</v>
      </c>
      <c r="D170">
        <v>149010134</v>
      </c>
      <c r="E170">
        <v>156642906</v>
      </c>
      <c r="F170">
        <v>107213332</v>
      </c>
      <c r="G170">
        <v>25515651</v>
      </c>
      <c r="H170">
        <v>23913923</v>
      </c>
      <c r="I170" s="11">
        <f>(E170-D170)/E170</f>
        <v>4.8727211432096386E-2</v>
      </c>
      <c r="J170" s="11">
        <f>(E170-F170)/E170</f>
        <v>0.31555577754667041</v>
      </c>
      <c r="K170" s="11">
        <f>(E170-G170)/E170</f>
        <v>0.83710943794671433</v>
      </c>
      <c r="L170" s="11">
        <f>(E170-H170)/E170</f>
        <v>0.84733478450661537</v>
      </c>
    </row>
    <row r="171" spans="1:12" x14ac:dyDescent="0.3">
      <c r="A171" t="s">
        <v>615</v>
      </c>
      <c r="B171" t="s">
        <v>176</v>
      </c>
      <c r="C171">
        <v>11055863</v>
      </c>
      <c r="D171">
        <v>11426613</v>
      </c>
      <c r="E171">
        <v>11807120</v>
      </c>
      <c r="F171">
        <v>7368908</v>
      </c>
      <c r="G171">
        <v>2786657</v>
      </c>
      <c r="H171">
        <v>1651555</v>
      </c>
      <c r="I171" s="11">
        <f>(E171-D171)/E171</f>
        <v>3.2226910542113574E-2</v>
      </c>
      <c r="J171" s="11">
        <f>(E171-F171)/E171</f>
        <v>0.37589285109323867</v>
      </c>
      <c r="K171" s="11">
        <f>(E171-G171)/E171</f>
        <v>0.76398503614768043</v>
      </c>
      <c r="L171" s="11">
        <f>(E171-H171)/E171</f>
        <v>0.86012211275908101</v>
      </c>
    </row>
    <row r="172" spans="1:12" x14ac:dyDescent="0.3">
      <c r="A172" t="s">
        <v>614</v>
      </c>
      <c r="B172" t="s">
        <v>177</v>
      </c>
      <c r="C172">
        <v>5320630</v>
      </c>
      <c r="D172">
        <v>5380635</v>
      </c>
      <c r="E172">
        <v>5608577</v>
      </c>
      <c r="F172">
        <v>3406320</v>
      </c>
      <c r="G172">
        <v>1170690</v>
      </c>
      <c r="H172">
        <v>1031567</v>
      </c>
      <c r="I172" s="11">
        <f>(E172-D172)/E172</f>
        <v>4.0641681481773363E-2</v>
      </c>
      <c r="J172" s="11">
        <f>(E172-F172)/E172</f>
        <v>0.3926587795799184</v>
      </c>
      <c r="K172" s="11">
        <f>(E172-G172)/E172</f>
        <v>0.79126790984593776</v>
      </c>
      <c r="L172" s="11">
        <f>(E172-H172)/E172</f>
        <v>0.8160733105741439</v>
      </c>
    </row>
    <row r="173" spans="1:12" x14ac:dyDescent="0.3">
      <c r="A173" t="s">
        <v>613</v>
      </c>
      <c r="B173" t="s">
        <v>178</v>
      </c>
      <c r="C173">
        <v>7540996</v>
      </c>
      <c r="D173">
        <v>7435340</v>
      </c>
      <c r="E173">
        <v>7782809</v>
      </c>
      <c r="F173">
        <v>4373891</v>
      </c>
      <c r="G173">
        <v>1249050</v>
      </c>
      <c r="H173">
        <v>2159868</v>
      </c>
      <c r="I173" s="11">
        <f>(E173-D173)/E173</f>
        <v>4.4645705682871059E-2</v>
      </c>
      <c r="J173" s="11">
        <f>(E173-F173)/E173</f>
        <v>0.43800612349602824</v>
      </c>
      <c r="K173" s="11">
        <f>(E173-G173)/E173</f>
        <v>0.83951167245656422</v>
      </c>
      <c r="L173" s="11">
        <f>(E173-H173)/E173</f>
        <v>0.72248220404740759</v>
      </c>
    </row>
    <row r="174" spans="1:12" x14ac:dyDescent="0.3">
      <c r="A174" t="s">
        <v>612</v>
      </c>
      <c r="B174" t="s">
        <v>179</v>
      </c>
      <c r="C174">
        <v>31320447</v>
      </c>
      <c r="D174">
        <v>31903559</v>
      </c>
      <c r="E174">
        <v>33859864</v>
      </c>
      <c r="F174">
        <v>19544897</v>
      </c>
      <c r="G174">
        <v>6804456</v>
      </c>
      <c r="H174">
        <v>7510511</v>
      </c>
      <c r="I174" s="11">
        <f>(E174-D174)/E174</f>
        <v>5.7776516763327818E-2</v>
      </c>
      <c r="J174" s="11">
        <f>(E174-F174)/E174</f>
        <v>0.42277095383490021</v>
      </c>
      <c r="K174" s="11">
        <f>(E174-G174)/E174</f>
        <v>0.79904065769431321</v>
      </c>
      <c r="L174" s="11">
        <f>(E174-H174)/E174</f>
        <v>0.77818838847078653</v>
      </c>
    </row>
    <row r="175" spans="1:12" x14ac:dyDescent="0.3">
      <c r="A175" t="s">
        <v>611</v>
      </c>
      <c r="B175" t="s">
        <v>180</v>
      </c>
      <c r="C175">
        <v>8909006</v>
      </c>
      <c r="D175">
        <v>8940761</v>
      </c>
      <c r="E175">
        <v>9504615</v>
      </c>
      <c r="F175">
        <v>5698604</v>
      </c>
      <c r="G175">
        <v>1218634</v>
      </c>
      <c r="H175">
        <v>2587377</v>
      </c>
      <c r="I175" s="11">
        <f>(E175-D175)/E175</f>
        <v>5.9324233543389185E-2</v>
      </c>
      <c r="J175" s="11">
        <f>(E175-F175)/E175</f>
        <v>0.40043820817571252</v>
      </c>
      <c r="K175" s="11">
        <f>(E175-G175)/E175</f>
        <v>0.87178502232862665</v>
      </c>
      <c r="L175" s="11">
        <f>(E175-H175)/E175</f>
        <v>0.72777676949566084</v>
      </c>
    </row>
    <row r="176" spans="1:12" x14ac:dyDescent="0.3">
      <c r="A176" t="s">
        <v>610</v>
      </c>
      <c r="B176" t="s">
        <v>181</v>
      </c>
      <c r="C176">
        <v>98938678</v>
      </c>
      <c r="D176">
        <v>104111850</v>
      </c>
      <c r="E176">
        <v>111916291</v>
      </c>
      <c r="F176">
        <v>66953866</v>
      </c>
      <c r="G176">
        <v>23906747</v>
      </c>
      <c r="H176">
        <v>21055678</v>
      </c>
      <c r="I176" s="11">
        <f>(E176-D176)/E176</f>
        <v>6.9734628714598845E-2</v>
      </c>
      <c r="J176" s="11">
        <f>(E176-F176)/E176</f>
        <v>0.40175049224960468</v>
      </c>
      <c r="K176" s="11">
        <f>(E176-G176)/E176</f>
        <v>0.78638724723284481</v>
      </c>
      <c r="L176" s="11">
        <f>(E176-H176)/E176</f>
        <v>0.81186226051755062</v>
      </c>
    </row>
    <row r="177" spans="1:12" x14ac:dyDescent="0.3">
      <c r="A177" t="s">
        <v>609</v>
      </c>
      <c r="B177" t="s">
        <v>182</v>
      </c>
      <c r="C177">
        <v>10562190</v>
      </c>
      <c r="D177">
        <v>10821931</v>
      </c>
      <c r="E177">
        <v>11451771</v>
      </c>
      <c r="F177">
        <v>7032747</v>
      </c>
      <c r="G177">
        <v>1817191</v>
      </c>
      <c r="H177">
        <v>2601833</v>
      </c>
      <c r="I177" s="11">
        <f>(E177-D177)/E177</f>
        <v>5.4999353375124252E-2</v>
      </c>
      <c r="J177" s="11">
        <f>(E177-F177)/E177</f>
        <v>0.38588127548132073</v>
      </c>
      <c r="K177" s="11">
        <f>(E177-G177)/E177</f>
        <v>0.84131790619983582</v>
      </c>
      <c r="L177" s="11">
        <f>(E177-H177)/E177</f>
        <v>0.7728008183188434</v>
      </c>
    </row>
    <row r="178" spans="1:12" x14ac:dyDescent="0.3">
      <c r="A178" t="s">
        <v>608</v>
      </c>
      <c r="B178" t="s">
        <v>183</v>
      </c>
      <c r="C178">
        <v>8534420</v>
      </c>
      <c r="D178">
        <v>8819033</v>
      </c>
      <c r="E178">
        <v>9251900</v>
      </c>
      <c r="F178">
        <v>5512541</v>
      </c>
      <c r="G178">
        <v>1734883</v>
      </c>
      <c r="H178">
        <v>2004476</v>
      </c>
      <c r="I178" s="11">
        <f>(E178-D178)/E178</f>
        <v>4.6786822166257742E-2</v>
      </c>
      <c r="J178" s="11">
        <f>(E178-F178)/E178</f>
        <v>0.40417200791188834</v>
      </c>
      <c r="K178" s="11">
        <f>(E178-G178)/E178</f>
        <v>0.81248359796366154</v>
      </c>
      <c r="L178" s="11">
        <f>(E178-H178)/E178</f>
        <v>0.78334439412445012</v>
      </c>
    </row>
    <row r="179" spans="1:12" x14ac:dyDescent="0.3">
      <c r="A179" t="s">
        <v>607</v>
      </c>
      <c r="B179" t="s">
        <v>184</v>
      </c>
      <c r="C179">
        <v>7649517</v>
      </c>
      <c r="D179">
        <v>8015981</v>
      </c>
      <c r="E179">
        <v>8571055</v>
      </c>
      <c r="F179">
        <v>5126632</v>
      </c>
      <c r="G179">
        <v>1590247</v>
      </c>
      <c r="H179">
        <v>1854176</v>
      </c>
      <c r="I179" s="11">
        <f>(E179-D179)/E179</f>
        <v>6.4761455853450944E-2</v>
      </c>
      <c r="J179" s="11">
        <f>(E179-F179)/E179</f>
        <v>0.40186686469751975</v>
      </c>
      <c r="K179" s="11">
        <f>(E179-G179)/E179</f>
        <v>0.81446309701664499</v>
      </c>
      <c r="L179" s="11">
        <f>(E179-H179)/E179</f>
        <v>0.78367003828583526</v>
      </c>
    </row>
    <row r="180" spans="1:12" x14ac:dyDescent="0.3">
      <c r="A180" t="s">
        <v>606</v>
      </c>
      <c r="B180" t="s">
        <v>185</v>
      </c>
      <c r="C180">
        <v>10085623</v>
      </c>
      <c r="D180">
        <v>10283651</v>
      </c>
      <c r="E180">
        <v>10998869</v>
      </c>
      <c r="F180">
        <v>6357835</v>
      </c>
      <c r="G180">
        <v>1571903</v>
      </c>
      <c r="H180">
        <v>3069131</v>
      </c>
      <c r="I180" s="11">
        <f>(E180-D180)/E180</f>
        <v>6.5026504088738585E-2</v>
      </c>
      <c r="J180" s="11">
        <f>(E180-F180)/E180</f>
        <v>0.42195556652233973</v>
      </c>
      <c r="K180" s="11">
        <f>(E180-G180)/E180</f>
        <v>0.8570850330156673</v>
      </c>
      <c r="L180" s="11">
        <f>(E180-H180)/E180</f>
        <v>0.72095940046199292</v>
      </c>
    </row>
    <row r="181" spans="1:12" x14ac:dyDescent="0.3">
      <c r="A181" t="s">
        <v>605</v>
      </c>
      <c r="B181" t="s">
        <v>186</v>
      </c>
      <c r="C181">
        <v>6441486</v>
      </c>
      <c r="D181">
        <v>6311010</v>
      </c>
      <c r="E181">
        <v>6655224</v>
      </c>
      <c r="F181">
        <v>3338603</v>
      </c>
      <c r="G181">
        <v>935248</v>
      </c>
      <c r="H181">
        <v>2381373</v>
      </c>
      <c r="I181" s="11">
        <f>(E181-D181)/E181</f>
        <v>5.172087370763178E-2</v>
      </c>
      <c r="J181" s="11">
        <f>(E181-F181)/E181</f>
        <v>0.49834851539181851</v>
      </c>
      <c r="K181" s="11">
        <f>(E181-G181)/E181</f>
        <v>0.8594715970491752</v>
      </c>
      <c r="L181" s="11">
        <f>(E181-H181)/E181</f>
        <v>0.64217988755900623</v>
      </c>
    </row>
    <row r="182" spans="1:12" x14ac:dyDescent="0.3">
      <c r="A182" t="s">
        <v>604</v>
      </c>
      <c r="B182" t="s">
        <v>187</v>
      </c>
      <c r="C182">
        <v>6231571</v>
      </c>
      <c r="D182">
        <v>6388699</v>
      </c>
      <c r="E182">
        <v>6703992</v>
      </c>
      <c r="F182">
        <v>3968272</v>
      </c>
      <c r="G182">
        <v>993237</v>
      </c>
      <c r="H182">
        <v>1742483</v>
      </c>
      <c r="I182" s="11">
        <f>(E182-D182)/E182</f>
        <v>4.7030634881425872E-2</v>
      </c>
      <c r="J182" s="11">
        <f>(E182-F182)/E182</f>
        <v>0.40807327932372234</v>
      </c>
      <c r="K182" s="11">
        <f>(E182-G182)/E182</f>
        <v>0.85184394611449421</v>
      </c>
      <c r="L182" s="11">
        <f>(E182-H182)/E182</f>
        <v>0.74008277456178351</v>
      </c>
    </row>
    <row r="183" spans="1:12" x14ac:dyDescent="0.3">
      <c r="A183" t="s">
        <v>603</v>
      </c>
      <c r="B183" t="s">
        <v>188</v>
      </c>
      <c r="C183">
        <v>8066203</v>
      </c>
      <c r="D183">
        <v>8447193</v>
      </c>
      <c r="E183">
        <v>8842557</v>
      </c>
      <c r="F183">
        <v>5100342</v>
      </c>
      <c r="G183">
        <v>1442667</v>
      </c>
      <c r="H183">
        <v>2299548</v>
      </c>
      <c r="I183" s="11">
        <f>(E183-D183)/E183</f>
        <v>4.4711501435614157E-2</v>
      </c>
      <c r="J183" s="11">
        <f>(E183-F183)/E183</f>
        <v>0.42320507518356965</v>
      </c>
      <c r="K183" s="11">
        <f>(E183-G183)/E183</f>
        <v>0.83684956738192362</v>
      </c>
      <c r="L183" s="11">
        <f>(E183-H183)/E183</f>
        <v>0.73994535743450673</v>
      </c>
    </row>
    <row r="184" spans="1:12" x14ac:dyDescent="0.3">
      <c r="A184" t="s">
        <v>602</v>
      </c>
      <c r="B184" t="s">
        <v>189</v>
      </c>
      <c r="C184">
        <v>9878582</v>
      </c>
      <c r="D184">
        <v>9948902</v>
      </c>
      <c r="E184">
        <v>10318329</v>
      </c>
      <c r="F184">
        <v>6116229</v>
      </c>
      <c r="G184">
        <v>2281206</v>
      </c>
      <c r="H184">
        <v>1920894</v>
      </c>
      <c r="I184" s="11">
        <f>(E184-D184)/E184</f>
        <v>3.5802987092192928E-2</v>
      </c>
      <c r="J184" s="11">
        <f>(E184-F184)/E184</f>
        <v>0.40724617329026824</v>
      </c>
      <c r="K184" s="11">
        <f>(E184-G184)/E184</f>
        <v>0.77891710954360927</v>
      </c>
      <c r="L184" s="11">
        <f>(E184-H184)/E184</f>
        <v>0.81383671716612249</v>
      </c>
    </row>
    <row r="185" spans="1:12" x14ac:dyDescent="0.3">
      <c r="A185" t="s">
        <v>601</v>
      </c>
      <c r="B185" t="s">
        <v>190</v>
      </c>
      <c r="C185">
        <v>15421995</v>
      </c>
      <c r="D185">
        <v>15888877</v>
      </c>
      <c r="E185">
        <v>16694628</v>
      </c>
      <c r="F185">
        <v>9931532</v>
      </c>
      <c r="G185">
        <v>3707642</v>
      </c>
      <c r="H185">
        <v>3055454</v>
      </c>
      <c r="I185" s="11">
        <f>(E185-D185)/E185</f>
        <v>4.8264088304333583E-2</v>
      </c>
      <c r="J185" s="11">
        <f>(E185-F185)/E185</f>
        <v>0.40510612156197789</v>
      </c>
      <c r="K185" s="11">
        <f>(E185-G185)/E185</f>
        <v>0.77791406912451122</v>
      </c>
      <c r="L185" s="11">
        <f>(E185-H185)/E185</f>
        <v>0.81697980931351089</v>
      </c>
    </row>
    <row r="186" spans="1:12" x14ac:dyDescent="0.3">
      <c r="A186" t="s">
        <v>600</v>
      </c>
      <c r="B186" t="s">
        <v>191</v>
      </c>
      <c r="C186">
        <v>5494851</v>
      </c>
      <c r="D186">
        <v>5430049</v>
      </c>
      <c r="E186">
        <v>5688805</v>
      </c>
      <c r="F186">
        <v>3390563</v>
      </c>
      <c r="G186">
        <v>780183</v>
      </c>
      <c r="H186">
        <v>1518059</v>
      </c>
      <c r="I186" s="11">
        <f>(E186-D186)/E186</f>
        <v>4.5485123852900565E-2</v>
      </c>
      <c r="J186" s="11">
        <f>(E186-F186)/E186</f>
        <v>0.40399380889308034</v>
      </c>
      <c r="K186" s="11">
        <f>(E186-G186)/E186</f>
        <v>0.86285643469937889</v>
      </c>
      <c r="L186" s="11">
        <f>(E186-H186)/E186</f>
        <v>0.73314975640754076</v>
      </c>
    </row>
    <row r="187" spans="1:12" x14ac:dyDescent="0.3">
      <c r="A187" t="s">
        <v>599</v>
      </c>
      <c r="B187" t="s">
        <v>192</v>
      </c>
      <c r="C187">
        <v>134451379</v>
      </c>
      <c r="D187">
        <v>146380132</v>
      </c>
      <c r="E187">
        <v>155193920</v>
      </c>
      <c r="F187">
        <v>101096067</v>
      </c>
      <c r="G187">
        <v>29411490</v>
      </c>
      <c r="H187">
        <v>24686363</v>
      </c>
      <c r="I187" s="11">
        <f>(E187-D187)/E187</f>
        <v>5.6792095979017736E-2</v>
      </c>
      <c r="J187" s="11">
        <f>(E187-F187)/E187</f>
        <v>0.34858229626521453</v>
      </c>
      <c r="K187" s="11">
        <f>(E187-G187)/E187</f>
        <v>0.81048555252679999</v>
      </c>
      <c r="L187" s="11">
        <f>(E187-H187)/E187</f>
        <v>0.84093215120798548</v>
      </c>
    </row>
    <row r="188" spans="1:12" x14ac:dyDescent="0.3">
      <c r="A188" t="s">
        <v>598</v>
      </c>
      <c r="B188" t="s">
        <v>193</v>
      </c>
      <c r="C188">
        <v>16116823</v>
      </c>
      <c r="D188">
        <v>16137876</v>
      </c>
      <c r="E188">
        <v>17017335</v>
      </c>
      <c r="F188">
        <v>10885832</v>
      </c>
      <c r="G188">
        <v>2580728</v>
      </c>
      <c r="H188">
        <v>3550775</v>
      </c>
      <c r="I188" s="11">
        <f>(E188-D188)/E188</f>
        <v>5.1680183765554361E-2</v>
      </c>
      <c r="J188" s="11">
        <f>(E188-F188)/E188</f>
        <v>0.36030923760976674</v>
      </c>
      <c r="K188" s="11">
        <f>(E188-G188)/E188</f>
        <v>0.84834711193027579</v>
      </c>
      <c r="L188" s="11">
        <f>(E188-H188)/E188</f>
        <v>0.79134365045995747</v>
      </c>
    </row>
    <row r="189" spans="1:12" x14ac:dyDescent="0.3">
      <c r="A189" t="s">
        <v>597</v>
      </c>
      <c r="B189" t="s">
        <v>194</v>
      </c>
      <c r="C189">
        <v>23519381</v>
      </c>
      <c r="D189">
        <v>23534407</v>
      </c>
      <c r="E189">
        <v>25213120</v>
      </c>
      <c r="F189">
        <v>14972928</v>
      </c>
      <c r="G189">
        <v>3981016</v>
      </c>
      <c r="H189">
        <v>6259176</v>
      </c>
      <c r="I189" s="11">
        <f>(E189-D189)/E189</f>
        <v>6.6580930880430503E-2</v>
      </c>
      <c r="J189" s="11">
        <f>(E189-F189)/E189</f>
        <v>0.40614537193334266</v>
      </c>
      <c r="K189" s="11">
        <f>(E189-G189)/E189</f>
        <v>0.84210538005609781</v>
      </c>
      <c r="L189" s="11">
        <f>(E189-H189)/E189</f>
        <v>0.75174924801055953</v>
      </c>
    </row>
    <row r="190" spans="1:12" x14ac:dyDescent="0.3">
      <c r="A190" t="s">
        <v>596</v>
      </c>
      <c r="B190" t="s">
        <v>195</v>
      </c>
      <c r="C190">
        <v>14659977</v>
      </c>
      <c r="D190">
        <v>15050230</v>
      </c>
      <c r="E190">
        <v>15939734</v>
      </c>
      <c r="F190">
        <v>8626335</v>
      </c>
      <c r="G190">
        <v>2421382</v>
      </c>
      <c r="H190">
        <v>4892017</v>
      </c>
      <c r="I190" s="11">
        <f>(E190-D190)/E190</f>
        <v>5.5804193470229801E-2</v>
      </c>
      <c r="J190" s="11">
        <f>(E190-F190)/E190</f>
        <v>0.45881562389936997</v>
      </c>
      <c r="K190" s="11">
        <f>(E190-G190)/E190</f>
        <v>0.84809144242934043</v>
      </c>
      <c r="L190" s="11">
        <f>(E190-H190)/E190</f>
        <v>0.69309293367128966</v>
      </c>
    </row>
    <row r="191" spans="1:12" x14ac:dyDescent="0.3">
      <c r="A191" t="s">
        <v>595</v>
      </c>
      <c r="B191" t="s">
        <v>196</v>
      </c>
      <c r="C191">
        <v>11206834</v>
      </c>
      <c r="D191">
        <v>11435577</v>
      </c>
      <c r="E191">
        <v>12091164</v>
      </c>
      <c r="F191">
        <v>6961371</v>
      </c>
      <c r="G191">
        <v>2377709</v>
      </c>
      <c r="H191">
        <v>2752084</v>
      </c>
      <c r="I191" s="11">
        <f>(E191-D191)/E191</f>
        <v>5.422033809151873E-2</v>
      </c>
      <c r="J191" s="11">
        <f>(E191-F191)/E191</f>
        <v>0.42425964944318018</v>
      </c>
      <c r="K191" s="11">
        <f>(E191-G191)/E191</f>
        <v>0.80335152182205116</v>
      </c>
      <c r="L191" s="11">
        <f>(E191-H191)/E191</f>
        <v>0.77238882873476866</v>
      </c>
    </row>
    <row r="192" spans="1:12" x14ac:dyDescent="0.3">
      <c r="A192" t="s">
        <v>594</v>
      </c>
      <c r="B192" t="s">
        <v>197</v>
      </c>
      <c r="C192">
        <v>51397920</v>
      </c>
      <c r="D192">
        <v>53561774</v>
      </c>
      <c r="E192">
        <v>57292119</v>
      </c>
      <c r="F192">
        <v>36167019</v>
      </c>
      <c r="G192">
        <v>9456290</v>
      </c>
      <c r="H192">
        <v>11668810</v>
      </c>
      <c r="I192" s="11">
        <f>(E192-D192)/E192</f>
        <v>6.5110962294831515E-2</v>
      </c>
      <c r="J192" s="11">
        <f>(E192-F192)/E192</f>
        <v>0.36872610698864183</v>
      </c>
      <c r="K192" s="11">
        <f>(E192-G192)/E192</f>
        <v>0.83494605950951128</v>
      </c>
      <c r="L192" s="11">
        <f>(E192-H192)/E192</f>
        <v>0.79632783350184688</v>
      </c>
    </row>
    <row r="193" spans="1:12" x14ac:dyDescent="0.3">
      <c r="A193" t="s">
        <v>593</v>
      </c>
      <c r="B193" t="s">
        <v>198</v>
      </c>
      <c r="C193">
        <v>3976171</v>
      </c>
      <c r="D193">
        <v>4009541</v>
      </c>
      <c r="E193">
        <v>4222418</v>
      </c>
      <c r="F193">
        <v>2341482</v>
      </c>
      <c r="G193">
        <v>606383</v>
      </c>
      <c r="H193">
        <v>1274553</v>
      </c>
      <c r="I193" s="11">
        <f>(E193-D193)/E193</f>
        <v>5.0415899136466359E-2</v>
      </c>
      <c r="J193" s="11">
        <f>(E193-F193)/E193</f>
        <v>0.44546418663429344</v>
      </c>
      <c r="K193" s="11">
        <f>(E193-G193)/E193</f>
        <v>0.85638963267019041</v>
      </c>
      <c r="L193" s="11">
        <f>(E193-H193)/E193</f>
        <v>0.69814618069551615</v>
      </c>
    </row>
    <row r="194" spans="1:12" x14ac:dyDescent="0.3">
      <c r="A194" t="s">
        <v>592</v>
      </c>
      <c r="B194" t="s">
        <v>199</v>
      </c>
      <c r="C194">
        <v>8225338</v>
      </c>
      <c r="D194">
        <v>8298093</v>
      </c>
      <c r="E194">
        <v>8691400</v>
      </c>
      <c r="F194">
        <v>5147182</v>
      </c>
      <c r="G194">
        <v>1795345</v>
      </c>
      <c r="H194">
        <v>1748873</v>
      </c>
      <c r="I194" s="11">
        <f>(E194-D194)/E194</f>
        <v>4.5252433439952139E-2</v>
      </c>
      <c r="J194" s="11">
        <f>(E194-F194)/E194</f>
        <v>0.40778447660906181</v>
      </c>
      <c r="K194" s="11">
        <f>(E194-G194)/E194</f>
        <v>0.79343431437973166</v>
      </c>
      <c r="L194" s="11">
        <f>(E194-H194)/E194</f>
        <v>0.79878120901120653</v>
      </c>
    </row>
    <row r="195" spans="1:12" x14ac:dyDescent="0.3">
      <c r="A195" t="s">
        <v>591</v>
      </c>
      <c r="B195" t="s">
        <v>200</v>
      </c>
      <c r="C195">
        <v>25738137</v>
      </c>
      <c r="D195">
        <v>26399960</v>
      </c>
      <c r="E195">
        <v>27907510</v>
      </c>
      <c r="F195">
        <v>15635960</v>
      </c>
      <c r="G195">
        <v>5593798</v>
      </c>
      <c r="H195">
        <v>6677752</v>
      </c>
      <c r="I195" s="11">
        <f>(E195-D195)/E195</f>
        <v>5.4019509443873709E-2</v>
      </c>
      <c r="J195" s="11">
        <f>(E195-F195)/E195</f>
        <v>0.4397221393094547</v>
      </c>
      <c r="K195" s="11">
        <f>(E195-G195)/E195</f>
        <v>0.79955940175243156</v>
      </c>
      <c r="L195" s="11">
        <f>(E195-H195)/E195</f>
        <v>0.76071845893811374</v>
      </c>
    </row>
    <row r="196" spans="1:12" x14ac:dyDescent="0.3">
      <c r="A196" t="s">
        <v>590</v>
      </c>
      <c r="B196" t="s">
        <v>201</v>
      </c>
      <c r="C196">
        <v>10686712</v>
      </c>
      <c r="D196">
        <v>10952141</v>
      </c>
      <c r="E196">
        <v>11595499</v>
      </c>
      <c r="F196">
        <v>7354565</v>
      </c>
      <c r="G196">
        <v>2084056</v>
      </c>
      <c r="H196">
        <v>2156878</v>
      </c>
      <c r="I196" s="11">
        <f>(E196-D196)/E196</f>
        <v>5.5483425077264892E-2</v>
      </c>
      <c r="J196" s="11">
        <f>(E196-F196)/E196</f>
        <v>0.36573967191925072</v>
      </c>
      <c r="K196" s="11">
        <f>(E196-G196)/E196</f>
        <v>0.8202702617627754</v>
      </c>
      <c r="L196" s="11">
        <f>(E196-H196)/E196</f>
        <v>0.81399006631797388</v>
      </c>
    </row>
    <row r="197" spans="1:12" x14ac:dyDescent="0.3">
      <c r="A197" t="s">
        <v>589</v>
      </c>
      <c r="B197" t="s">
        <v>202</v>
      </c>
      <c r="C197">
        <v>10870211</v>
      </c>
      <c r="D197">
        <v>10928397</v>
      </c>
      <c r="E197">
        <v>11342062</v>
      </c>
      <c r="F197">
        <v>6767262</v>
      </c>
      <c r="G197">
        <v>1891119</v>
      </c>
      <c r="H197">
        <v>2683681</v>
      </c>
      <c r="I197" s="11">
        <f>(E197-D197)/E197</f>
        <v>3.6471763247282546E-2</v>
      </c>
      <c r="J197" s="11">
        <f>(E197-F197)/E197</f>
        <v>0.40334817425614494</v>
      </c>
      <c r="K197" s="11">
        <f>(E197-G197)/E197</f>
        <v>0.83326497421721024</v>
      </c>
      <c r="L197" s="11">
        <f>(E197-H197)/E197</f>
        <v>0.76338685152664476</v>
      </c>
    </row>
    <row r="198" spans="1:12" x14ac:dyDescent="0.3">
      <c r="A198" t="s">
        <v>588</v>
      </c>
      <c r="B198" t="s">
        <v>203</v>
      </c>
      <c r="C198">
        <v>9333220</v>
      </c>
      <c r="D198">
        <v>9644156</v>
      </c>
      <c r="E198">
        <v>10463198</v>
      </c>
      <c r="F198">
        <v>4755401</v>
      </c>
      <c r="G198">
        <v>1951841</v>
      </c>
      <c r="H198">
        <v>3755956</v>
      </c>
      <c r="I198" s="11">
        <f>(E198-D198)/E198</f>
        <v>7.8278361931027204E-2</v>
      </c>
      <c r="J198" s="11">
        <f>(E198-F198)/E198</f>
        <v>0.54551170684144556</v>
      </c>
      <c r="K198" s="11">
        <f>(E198-G198)/E198</f>
        <v>0.81345655506089054</v>
      </c>
      <c r="L198" s="11">
        <f>(E198-H198)/E198</f>
        <v>0.64103173809766378</v>
      </c>
    </row>
    <row r="199" spans="1:12" x14ac:dyDescent="0.3">
      <c r="A199" t="s">
        <v>587</v>
      </c>
      <c r="B199" t="s">
        <v>204</v>
      </c>
      <c r="C199">
        <v>33079857</v>
      </c>
      <c r="D199">
        <v>33981492</v>
      </c>
      <c r="E199">
        <v>36358199</v>
      </c>
      <c r="F199">
        <v>19112954</v>
      </c>
      <c r="G199">
        <v>6913164</v>
      </c>
      <c r="H199">
        <v>10332081</v>
      </c>
      <c r="I199" s="11">
        <f>(E199-D199)/E199</f>
        <v>6.5369216995594309E-2</v>
      </c>
      <c r="J199" s="11">
        <f>(E199-F199)/E199</f>
        <v>0.47431516066018564</v>
      </c>
      <c r="K199" s="11">
        <f>(E199-G199)/E199</f>
        <v>0.80985955877517479</v>
      </c>
      <c r="L199" s="11">
        <f>(E199-H199)/E199</f>
        <v>0.71582528056463968</v>
      </c>
    </row>
    <row r="200" spans="1:12" x14ac:dyDescent="0.3">
      <c r="A200" t="s">
        <v>586</v>
      </c>
      <c r="B200" t="s">
        <v>205</v>
      </c>
      <c r="C200">
        <v>34093462</v>
      </c>
      <c r="D200">
        <v>35823923</v>
      </c>
      <c r="E200">
        <v>37356476</v>
      </c>
      <c r="F200">
        <v>23835706</v>
      </c>
      <c r="G200">
        <v>6631468</v>
      </c>
      <c r="H200">
        <v>6889302</v>
      </c>
      <c r="I200" s="11">
        <f>(E200-D200)/E200</f>
        <v>4.1025095621974622E-2</v>
      </c>
      <c r="J200" s="11">
        <f>(E200-F200)/E200</f>
        <v>0.361939118668474</v>
      </c>
      <c r="K200" s="11">
        <f>(E200-G200)/E200</f>
        <v>0.82248143534738127</v>
      </c>
      <c r="L200" s="11">
        <f>(E200-H200)/E200</f>
        <v>0.81557944598414478</v>
      </c>
    </row>
    <row r="201" spans="1:12" x14ac:dyDescent="0.3">
      <c r="A201" t="s">
        <v>585</v>
      </c>
      <c r="B201" t="s">
        <v>206</v>
      </c>
      <c r="C201">
        <v>27322973</v>
      </c>
      <c r="D201">
        <v>27619299</v>
      </c>
      <c r="E201">
        <v>29119729</v>
      </c>
      <c r="F201">
        <v>17699475</v>
      </c>
      <c r="G201">
        <v>4936110</v>
      </c>
      <c r="H201">
        <v>6484144</v>
      </c>
      <c r="I201" s="11">
        <f>(E201-D201)/E201</f>
        <v>5.1526235014068986E-2</v>
      </c>
      <c r="J201" s="11">
        <f>(E201-F201)/E201</f>
        <v>0.3921827019750081</v>
      </c>
      <c r="K201" s="11">
        <f>(E201-G201)/E201</f>
        <v>0.83048915049999261</v>
      </c>
      <c r="L201" s="11">
        <f>(E201-H201)/E201</f>
        <v>0.77732814752499924</v>
      </c>
    </row>
    <row r="202" spans="1:12" x14ac:dyDescent="0.3">
      <c r="A202" t="s">
        <v>584</v>
      </c>
      <c r="B202" t="s">
        <v>207</v>
      </c>
      <c r="C202">
        <v>10971090</v>
      </c>
      <c r="D202">
        <v>10885149</v>
      </c>
      <c r="E202">
        <v>11508031</v>
      </c>
      <c r="F202">
        <v>6773327</v>
      </c>
      <c r="G202">
        <v>1871077</v>
      </c>
      <c r="H202">
        <v>2863627</v>
      </c>
      <c r="I202" s="11">
        <f>(E202-D202)/E202</f>
        <v>5.4125853501784969E-2</v>
      </c>
      <c r="J202" s="11">
        <f>(E202-F202)/E202</f>
        <v>0.41142607280081189</v>
      </c>
      <c r="K202" s="11">
        <f>(E202-G202)/E202</f>
        <v>0.83741119571193368</v>
      </c>
      <c r="L202" s="11">
        <f>(E202-H202)/E202</f>
        <v>0.75116273148725443</v>
      </c>
    </row>
    <row r="203" spans="1:12" x14ac:dyDescent="0.3">
      <c r="A203" t="s">
        <v>583</v>
      </c>
      <c r="B203" t="s">
        <v>208</v>
      </c>
      <c r="C203">
        <v>10132178</v>
      </c>
      <c r="D203">
        <v>10332874</v>
      </c>
      <c r="E203">
        <v>10745270</v>
      </c>
      <c r="F203">
        <v>5825017</v>
      </c>
      <c r="G203">
        <v>1642633</v>
      </c>
      <c r="H203">
        <v>3277620</v>
      </c>
      <c r="I203" s="11">
        <f>(E203-D203)/E203</f>
        <v>3.8379305499070752E-2</v>
      </c>
      <c r="J203" s="11">
        <f>(E203-F203)/E203</f>
        <v>0.45789942923723648</v>
      </c>
      <c r="K203" s="11">
        <f>(E203-G203)/E203</f>
        <v>0.84712966728616401</v>
      </c>
      <c r="L203" s="11">
        <f>(E203-H203)/E203</f>
        <v>0.69497090347659951</v>
      </c>
    </row>
    <row r="204" spans="1:12" x14ac:dyDescent="0.3">
      <c r="A204" t="s">
        <v>582</v>
      </c>
      <c r="B204" t="s">
        <v>209</v>
      </c>
      <c r="C204">
        <v>133641550</v>
      </c>
      <c r="D204">
        <v>139544808</v>
      </c>
      <c r="E204">
        <v>148996554</v>
      </c>
      <c r="F204">
        <v>89036495</v>
      </c>
      <c r="G204">
        <v>33706217</v>
      </c>
      <c r="H204">
        <v>26253842</v>
      </c>
      <c r="I204" s="11">
        <f>(E204-D204)/E204</f>
        <v>6.3436004029999243E-2</v>
      </c>
      <c r="J204" s="11">
        <f>(E204-F204)/E204</f>
        <v>0.40242581046538833</v>
      </c>
      <c r="K204" s="11">
        <f>(E204-G204)/E204</f>
        <v>0.77377854658303036</v>
      </c>
      <c r="L204" s="11">
        <f>(E204-H204)/E204</f>
        <v>0.82379564295158125</v>
      </c>
    </row>
    <row r="205" spans="1:12" x14ac:dyDescent="0.3">
      <c r="A205" t="s">
        <v>581</v>
      </c>
      <c r="B205" t="s">
        <v>210</v>
      </c>
      <c r="C205">
        <v>6216595</v>
      </c>
      <c r="D205">
        <v>6440794</v>
      </c>
      <c r="E205">
        <v>6852947</v>
      </c>
      <c r="F205">
        <v>4137335</v>
      </c>
      <c r="G205">
        <v>1601807</v>
      </c>
      <c r="H205">
        <v>1113805</v>
      </c>
      <c r="I205" s="11">
        <f>(E205-D205)/E205</f>
        <v>6.0142446745903626E-2</v>
      </c>
      <c r="J205" s="11">
        <f>(E205-F205)/E205</f>
        <v>0.39626922548795429</v>
      </c>
      <c r="K205" s="11">
        <f>(E205-G205)/E205</f>
        <v>0.76626012137551913</v>
      </c>
      <c r="L205" s="11">
        <f>(E205-H205)/E205</f>
        <v>0.83747065313652647</v>
      </c>
    </row>
    <row r="206" spans="1:12" x14ac:dyDescent="0.3">
      <c r="A206" t="s">
        <v>580</v>
      </c>
      <c r="B206" t="s">
        <v>211</v>
      </c>
      <c r="C206">
        <v>6174718</v>
      </c>
      <c r="D206">
        <v>6197956</v>
      </c>
      <c r="E206">
        <v>6541854</v>
      </c>
      <c r="F206">
        <v>3742689</v>
      </c>
      <c r="G206">
        <v>1020654</v>
      </c>
      <c r="H206">
        <v>1778511</v>
      </c>
      <c r="I206" s="11">
        <f>(E206-D206)/E206</f>
        <v>5.2568889492183711E-2</v>
      </c>
      <c r="J206" s="11">
        <f>(E206-F206)/E206</f>
        <v>0.42788558106004809</v>
      </c>
      <c r="K206" s="11">
        <f>(E206-G206)/E206</f>
        <v>0.84398092650798995</v>
      </c>
      <c r="L206" s="11">
        <f>(E206-H206)/E206</f>
        <v>0.7281334924319619</v>
      </c>
    </row>
    <row r="207" spans="1:12" x14ac:dyDescent="0.3">
      <c r="A207" t="s">
        <v>579</v>
      </c>
      <c r="B207" t="s">
        <v>212</v>
      </c>
      <c r="C207">
        <v>8059869</v>
      </c>
      <c r="D207">
        <v>8195824</v>
      </c>
      <c r="E207">
        <v>8489319</v>
      </c>
      <c r="F207">
        <v>5060181</v>
      </c>
      <c r="G207">
        <v>1418192</v>
      </c>
      <c r="H207">
        <v>2010946</v>
      </c>
      <c r="I207" s="11">
        <f>(E207-D207)/E207</f>
        <v>3.4572266632930157E-2</v>
      </c>
      <c r="J207" s="11">
        <f>(E207-F207)/E207</f>
        <v>0.40393558069852248</v>
      </c>
      <c r="K207" s="11">
        <f>(E207-G207)/E207</f>
        <v>0.83294396170057927</v>
      </c>
      <c r="L207" s="11">
        <f>(E207-H207)/E207</f>
        <v>0.76312045760089831</v>
      </c>
    </row>
    <row r="208" spans="1:12" x14ac:dyDescent="0.3">
      <c r="A208" t="s">
        <v>578</v>
      </c>
      <c r="B208" t="s">
        <v>213</v>
      </c>
      <c r="C208">
        <v>3441154</v>
      </c>
      <c r="D208">
        <v>3530356</v>
      </c>
      <c r="E208">
        <v>3722241</v>
      </c>
      <c r="F208">
        <v>2078948</v>
      </c>
      <c r="G208">
        <v>657299</v>
      </c>
      <c r="H208">
        <v>985994</v>
      </c>
      <c r="I208" s="11">
        <f>(E208-D208)/E208</f>
        <v>5.155093396693014E-2</v>
      </c>
      <c r="J208" s="11">
        <f>(E208-F208)/E208</f>
        <v>0.44147947432742801</v>
      </c>
      <c r="K208" s="11">
        <f>(E208-G208)/E208</f>
        <v>0.82341309979660104</v>
      </c>
      <c r="L208" s="11">
        <f>(E208-H208)/E208</f>
        <v>0.735107425875971</v>
      </c>
    </row>
    <row r="209" spans="1:12" x14ac:dyDescent="0.3">
      <c r="A209" t="s">
        <v>577</v>
      </c>
      <c r="B209" t="s">
        <v>214</v>
      </c>
      <c r="C209">
        <v>5458491</v>
      </c>
      <c r="D209">
        <v>5784277</v>
      </c>
      <c r="E209">
        <v>6112676</v>
      </c>
      <c r="F209">
        <v>3638340</v>
      </c>
      <c r="G209">
        <v>814386</v>
      </c>
      <c r="H209">
        <v>1659950</v>
      </c>
      <c r="I209" s="11">
        <f>(E209-D209)/E209</f>
        <v>5.3724260863818075E-2</v>
      </c>
      <c r="J209" s="11">
        <f>(E209-F209)/E209</f>
        <v>0.40478769036670681</v>
      </c>
      <c r="K209" s="11">
        <f>(E209-G209)/E209</f>
        <v>0.86677095268913318</v>
      </c>
      <c r="L209" s="11">
        <f>(E209-H209)/E209</f>
        <v>0.72844135694416001</v>
      </c>
    </row>
    <row r="210" spans="1:12" x14ac:dyDescent="0.3">
      <c r="A210" t="s">
        <v>576</v>
      </c>
      <c r="B210" t="s">
        <v>215</v>
      </c>
      <c r="C210">
        <v>29980977</v>
      </c>
      <c r="D210">
        <v>30904198</v>
      </c>
      <c r="E210">
        <v>32773735</v>
      </c>
      <c r="F210">
        <v>20187718</v>
      </c>
      <c r="G210">
        <v>6910791</v>
      </c>
      <c r="H210">
        <v>5675226</v>
      </c>
      <c r="I210" s="11">
        <f>(E210-D210)/E210</f>
        <v>5.7043757752968959E-2</v>
      </c>
      <c r="J210" s="11">
        <f>(E210-F210)/E210</f>
        <v>0.38402754522790888</v>
      </c>
      <c r="K210" s="11">
        <f>(E210-G210)/E210</f>
        <v>0.78913630076034968</v>
      </c>
      <c r="L210" s="11">
        <f>(E210-H210)/E210</f>
        <v>0.82683615401174138</v>
      </c>
    </row>
    <row r="211" spans="1:12" x14ac:dyDescent="0.3">
      <c r="A211" t="s">
        <v>575</v>
      </c>
      <c r="B211" t="s">
        <v>216</v>
      </c>
      <c r="C211">
        <v>5109427</v>
      </c>
      <c r="D211">
        <v>5151502</v>
      </c>
      <c r="E211">
        <v>5446229</v>
      </c>
      <c r="F211">
        <v>3166568</v>
      </c>
      <c r="G211">
        <v>810183</v>
      </c>
      <c r="H211">
        <v>1469478</v>
      </c>
      <c r="I211" s="11">
        <f>(E211-D211)/E211</f>
        <v>5.4115792780656119E-2</v>
      </c>
      <c r="J211" s="11">
        <f>(E211-F211)/E211</f>
        <v>0.41857604592094821</v>
      </c>
      <c r="K211" s="11">
        <f>(E211-G211)/E211</f>
        <v>0.8512396375547191</v>
      </c>
      <c r="L211" s="11">
        <f>(E211-H211)/E211</f>
        <v>0.73018431652433269</v>
      </c>
    </row>
    <row r="212" spans="1:12" x14ac:dyDescent="0.3">
      <c r="A212" t="s">
        <v>574</v>
      </c>
      <c r="B212" t="s">
        <v>217</v>
      </c>
      <c r="C212">
        <v>20270405</v>
      </c>
      <c r="D212">
        <v>21332995</v>
      </c>
      <c r="E212">
        <v>22857917</v>
      </c>
      <c r="F212">
        <v>13540701</v>
      </c>
      <c r="G212">
        <v>5723478</v>
      </c>
      <c r="H212">
        <v>3593738</v>
      </c>
      <c r="I212" s="11">
        <f>(E212-D212)/E212</f>
        <v>6.6713078011439095E-2</v>
      </c>
      <c r="J212" s="11">
        <f>(E212-F212)/E212</f>
        <v>0.40761439460997256</v>
      </c>
      <c r="K212" s="11">
        <f>(E212-G212)/E212</f>
        <v>0.74960631802101652</v>
      </c>
      <c r="L212" s="11">
        <f>(E212-H212)/E212</f>
        <v>0.84277928736901087</v>
      </c>
    </row>
    <row r="213" spans="1:12" x14ac:dyDescent="0.3">
      <c r="A213" t="s">
        <v>573</v>
      </c>
      <c r="B213" t="s">
        <v>218</v>
      </c>
      <c r="C213">
        <v>41649240</v>
      </c>
      <c r="D213">
        <v>42737344</v>
      </c>
      <c r="E213">
        <v>45432425</v>
      </c>
      <c r="F213">
        <v>26266957</v>
      </c>
      <c r="G213">
        <v>9330323</v>
      </c>
      <c r="H213">
        <v>9835145</v>
      </c>
      <c r="I213" s="11">
        <f>(E213-D213)/E213</f>
        <v>5.9320650394514493E-2</v>
      </c>
      <c r="J213" s="11">
        <f>(E213-F213)/E213</f>
        <v>0.42184558715498899</v>
      </c>
      <c r="K213" s="11">
        <f>(E213-G213)/E213</f>
        <v>0.79463295212615215</v>
      </c>
      <c r="L213" s="11">
        <f>(E213-H213)/E213</f>
        <v>0.78352146071885886</v>
      </c>
    </row>
    <row r="214" spans="1:12" x14ac:dyDescent="0.3">
      <c r="A214" t="s">
        <v>572</v>
      </c>
      <c r="B214" t="s">
        <v>219</v>
      </c>
      <c r="C214">
        <v>7433644</v>
      </c>
      <c r="D214">
        <v>7542636</v>
      </c>
      <c r="E214">
        <v>7916270</v>
      </c>
      <c r="F214">
        <v>5051837</v>
      </c>
      <c r="G214">
        <v>1623069</v>
      </c>
      <c r="H214">
        <v>1241364</v>
      </c>
      <c r="I214" s="11">
        <f>(E214-D214)/E214</f>
        <v>4.7198238564374384E-2</v>
      </c>
      <c r="J214" s="11">
        <f>(E214-F214)/E214</f>
        <v>0.36184124594032291</v>
      </c>
      <c r="K214" s="11">
        <f>(E214-G214)/E214</f>
        <v>0.79497048483692445</v>
      </c>
      <c r="L214" s="11">
        <f>(E214-H214)/E214</f>
        <v>0.84318826922275258</v>
      </c>
    </row>
    <row r="215" spans="1:12" x14ac:dyDescent="0.3">
      <c r="A215" t="s">
        <v>571</v>
      </c>
      <c r="B215" t="s">
        <v>220</v>
      </c>
      <c r="C215">
        <v>14282752</v>
      </c>
      <c r="D215">
        <v>14803014</v>
      </c>
      <c r="E215">
        <v>15668572</v>
      </c>
      <c r="F215">
        <v>8758797</v>
      </c>
      <c r="G215">
        <v>2778068</v>
      </c>
      <c r="H215">
        <v>4131707</v>
      </c>
      <c r="I215" s="11">
        <f>(E215-D215)/E215</f>
        <v>5.5241664652018067E-2</v>
      </c>
      <c r="J215" s="11">
        <f>(E215-F215)/E215</f>
        <v>0.44099583548519927</v>
      </c>
      <c r="K215" s="11">
        <f>(E215-G215)/E215</f>
        <v>0.82269807357045688</v>
      </c>
      <c r="L215" s="11">
        <f>(E215-H215)/E215</f>
        <v>0.73630609094434385</v>
      </c>
    </row>
    <row r="216" spans="1:12" x14ac:dyDescent="0.3">
      <c r="A216" t="s">
        <v>570</v>
      </c>
      <c r="B216" t="s">
        <v>221</v>
      </c>
      <c r="C216">
        <v>6041087</v>
      </c>
      <c r="D216">
        <v>6189851</v>
      </c>
      <c r="E216">
        <v>6540183</v>
      </c>
      <c r="F216">
        <v>3848547</v>
      </c>
      <c r="G216">
        <v>925135</v>
      </c>
      <c r="H216">
        <v>1766501</v>
      </c>
      <c r="I216" s="11">
        <f>(E216-D216)/E216</f>
        <v>5.3566085230336825E-2</v>
      </c>
      <c r="J216" s="11">
        <f>(E216-F216)/E216</f>
        <v>0.41155362166471487</v>
      </c>
      <c r="K216" s="11">
        <f>(E216-G216)/E216</f>
        <v>0.85854600704598016</v>
      </c>
      <c r="L216" s="11">
        <f>(E216-H216)/E216</f>
        <v>0.72990037128930485</v>
      </c>
    </row>
    <row r="217" spans="1:12" x14ac:dyDescent="0.3">
      <c r="A217" t="s">
        <v>569</v>
      </c>
      <c r="B217" t="s">
        <v>222</v>
      </c>
      <c r="C217">
        <v>977061793</v>
      </c>
      <c r="D217">
        <v>987908883</v>
      </c>
      <c r="E217">
        <v>1035420068</v>
      </c>
      <c r="F217">
        <v>633918789</v>
      </c>
      <c r="G217">
        <v>222048322</v>
      </c>
      <c r="H217">
        <v>179452957</v>
      </c>
      <c r="I217" s="11">
        <f>(E217-D217)/E217</f>
        <v>4.5885903188810903E-2</v>
      </c>
      <c r="J217" s="11">
        <f>(E217-F217)/E217</f>
        <v>0.38776656103984264</v>
      </c>
      <c r="K217" s="11">
        <f>(E217-G217)/E217</f>
        <v>0.78554759670738772</v>
      </c>
      <c r="L217" s="11">
        <f>(E217-H217)/E217</f>
        <v>0.82668584225276964</v>
      </c>
    </row>
    <row r="218" spans="1:12" x14ac:dyDescent="0.3">
      <c r="A218" t="s">
        <v>568</v>
      </c>
      <c r="B218" t="s">
        <v>223</v>
      </c>
      <c r="C218">
        <v>77654393</v>
      </c>
      <c r="D218">
        <v>79557571</v>
      </c>
      <c r="E218">
        <v>83963974</v>
      </c>
      <c r="F218">
        <v>51101710</v>
      </c>
      <c r="G218">
        <v>16215200</v>
      </c>
      <c r="H218">
        <v>16647064</v>
      </c>
      <c r="I218" s="11">
        <f>(E218-D218)/E218</f>
        <v>5.2479686109187733E-2</v>
      </c>
      <c r="J218" s="11">
        <f>(E218-F218)/E218</f>
        <v>0.39138528626575014</v>
      </c>
      <c r="K218" s="11">
        <f>(E218-G218)/E218</f>
        <v>0.80687907887732901</v>
      </c>
      <c r="L218" s="11">
        <f>(E218-H218)/E218</f>
        <v>0.8017356348569209</v>
      </c>
    </row>
    <row r="219" spans="1:12" x14ac:dyDescent="0.3">
      <c r="A219" t="s">
        <v>567</v>
      </c>
      <c r="B219" t="s">
        <v>224</v>
      </c>
      <c r="C219">
        <v>16713192</v>
      </c>
      <c r="D219">
        <v>17085961</v>
      </c>
      <c r="E219">
        <v>18081216</v>
      </c>
      <c r="F219">
        <v>10853959</v>
      </c>
      <c r="G219">
        <v>3445801</v>
      </c>
      <c r="H219">
        <v>3781456</v>
      </c>
      <c r="I219" s="11">
        <f>(E219-D219)/E219</f>
        <v>5.504358777639734E-2</v>
      </c>
      <c r="J219" s="11">
        <f>(E219-F219)/E219</f>
        <v>0.39971078272611754</v>
      </c>
      <c r="K219" s="11">
        <f>(E219-G219)/E219</f>
        <v>0.80942647883859142</v>
      </c>
      <c r="L219" s="11">
        <f>(E219-H219)/E219</f>
        <v>0.79086273843529109</v>
      </c>
    </row>
    <row r="220" spans="1:12" x14ac:dyDescent="0.3">
      <c r="A220" t="s">
        <v>566</v>
      </c>
      <c r="B220" t="s">
        <v>225</v>
      </c>
      <c r="C220">
        <v>12481220</v>
      </c>
      <c r="D220">
        <v>12816882</v>
      </c>
      <c r="E220">
        <v>13558309</v>
      </c>
      <c r="F220">
        <v>7123219</v>
      </c>
      <c r="G220">
        <v>2317271</v>
      </c>
      <c r="H220">
        <v>4117819</v>
      </c>
      <c r="I220" s="11">
        <f>(E220-D220)/E220</f>
        <v>5.4684326784409473E-2</v>
      </c>
      <c r="J220" s="11">
        <f>(E220-F220)/E220</f>
        <v>0.47462334720354876</v>
      </c>
      <c r="K220" s="11">
        <f>(E220-G220)/E220</f>
        <v>0.82908849473780244</v>
      </c>
      <c r="L220" s="11">
        <f>(E220-H220)/E220</f>
        <v>0.69628815805864874</v>
      </c>
    </row>
    <row r="221" spans="1:12" x14ac:dyDescent="0.3">
      <c r="A221" t="s">
        <v>565</v>
      </c>
      <c r="B221" t="s">
        <v>226</v>
      </c>
      <c r="C221">
        <v>11056947</v>
      </c>
      <c r="D221">
        <v>10988620</v>
      </c>
      <c r="E221">
        <v>11456409</v>
      </c>
      <c r="F221">
        <v>6107067</v>
      </c>
      <c r="G221">
        <v>2036004</v>
      </c>
      <c r="H221">
        <v>3313338</v>
      </c>
      <c r="I221" s="11">
        <f>(E221-D221)/E221</f>
        <v>4.0832079231808149E-2</v>
      </c>
      <c r="J221" s="11">
        <f>(E221-F221)/E221</f>
        <v>0.46693008254157126</v>
      </c>
      <c r="K221" s="11">
        <f>(E221-G221)/E221</f>
        <v>0.82228253198711743</v>
      </c>
      <c r="L221" s="11">
        <f>(E221-H221)/E221</f>
        <v>0.71078738547131126</v>
      </c>
    </row>
    <row r="222" spans="1:12" x14ac:dyDescent="0.3">
      <c r="A222" t="s">
        <v>564</v>
      </c>
      <c r="B222" t="s">
        <v>227</v>
      </c>
      <c r="C222">
        <v>7609786</v>
      </c>
      <c r="D222">
        <v>7243863</v>
      </c>
      <c r="E222">
        <v>7606887</v>
      </c>
      <c r="F222">
        <v>4783924</v>
      </c>
      <c r="G222">
        <v>968321</v>
      </c>
      <c r="H222">
        <v>1854642</v>
      </c>
      <c r="I222" s="11">
        <f>(E222-D222)/E222</f>
        <v>4.7723069897055131E-2</v>
      </c>
      <c r="J222" s="11">
        <f>(E222-F222)/E222</f>
        <v>0.37110620941260203</v>
      </c>
      <c r="K222" s="11">
        <f>(E222-G222)/E222</f>
        <v>0.87270469510063708</v>
      </c>
      <c r="L222" s="11">
        <f>(E222-H222)/E222</f>
        <v>0.75618909548676083</v>
      </c>
    </row>
    <row r="223" spans="1:12" x14ac:dyDescent="0.3">
      <c r="A223" t="s">
        <v>563</v>
      </c>
      <c r="B223" t="s">
        <v>228</v>
      </c>
      <c r="C223">
        <v>47987127</v>
      </c>
      <c r="D223">
        <v>49382850</v>
      </c>
      <c r="E223">
        <v>52674095</v>
      </c>
      <c r="F223">
        <v>34211374</v>
      </c>
      <c r="G223">
        <v>11794767</v>
      </c>
      <c r="H223">
        <v>6667954</v>
      </c>
      <c r="I223" s="11">
        <f>(E223-D223)/E223</f>
        <v>6.2483180774154733E-2</v>
      </c>
      <c r="J223" s="11">
        <f>(E223-F223)/E223</f>
        <v>0.35050855643556855</v>
      </c>
      <c r="K223" s="11">
        <f>(E223-G223)/E223</f>
        <v>0.77608031044482118</v>
      </c>
      <c r="L223" s="11">
        <f>(E223-H223)/E223</f>
        <v>0.87341113311961027</v>
      </c>
    </row>
    <row r="224" spans="1:12" x14ac:dyDescent="0.3">
      <c r="A224" t="s">
        <v>562</v>
      </c>
      <c r="B224" t="s">
        <v>229</v>
      </c>
      <c r="C224">
        <v>31675581</v>
      </c>
      <c r="D224">
        <v>31032400</v>
      </c>
      <c r="E224">
        <v>32558646</v>
      </c>
      <c r="F224">
        <v>22914348</v>
      </c>
      <c r="G224">
        <v>4893762</v>
      </c>
      <c r="H224">
        <v>4750536</v>
      </c>
      <c r="I224" s="11">
        <f>(E224-D224)/E224</f>
        <v>4.6876826511765876E-2</v>
      </c>
      <c r="J224" s="11">
        <f>(E224-F224)/E224</f>
        <v>0.29621311647910664</v>
      </c>
      <c r="K224" s="11">
        <f>(E224-G224)/E224</f>
        <v>0.84969393383250647</v>
      </c>
      <c r="L224" s="11">
        <f>(E224-H224)/E224</f>
        <v>0.85409294968838689</v>
      </c>
    </row>
    <row r="225" spans="1:12" x14ac:dyDescent="0.3">
      <c r="A225" t="s">
        <v>561</v>
      </c>
      <c r="B225" t="s">
        <v>230</v>
      </c>
      <c r="C225">
        <v>6946028</v>
      </c>
      <c r="D225">
        <v>7102765</v>
      </c>
      <c r="E225">
        <v>7464383</v>
      </c>
      <c r="F225">
        <v>4767799</v>
      </c>
      <c r="G225">
        <v>1525230</v>
      </c>
      <c r="H225">
        <v>1171354</v>
      </c>
      <c r="I225" s="11">
        <f>(E225-D225)/E225</f>
        <v>4.8445799204033343E-2</v>
      </c>
      <c r="J225" s="11">
        <f>(E225-F225)/E225</f>
        <v>0.36126013362390436</v>
      </c>
      <c r="K225" s="11">
        <f>(E225-G225)/E225</f>
        <v>0.79566562969772581</v>
      </c>
      <c r="L225" s="11">
        <f>(E225-H225)/E225</f>
        <v>0.84307423667836978</v>
      </c>
    </row>
    <row r="226" spans="1:12" x14ac:dyDescent="0.3">
      <c r="A226" t="s">
        <v>560</v>
      </c>
      <c r="B226" t="s">
        <v>231</v>
      </c>
      <c r="C226">
        <v>5605032</v>
      </c>
      <c r="D226">
        <v>5794459</v>
      </c>
      <c r="E226">
        <v>5923904</v>
      </c>
      <c r="F226">
        <v>3639311</v>
      </c>
      <c r="G226">
        <v>1092889</v>
      </c>
      <c r="H226">
        <v>1191704</v>
      </c>
      <c r="I226" s="11">
        <f>(E226-D226)/E226</f>
        <v>2.1851299413359837E-2</v>
      </c>
      <c r="J226" s="11">
        <f>(E226-F226)/E226</f>
        <v>0.38565665480061795</v>
      </c>
      <c r="K226" s="11">
        <f>(E226-G226)/E226</f>
        <v>0.81551203395598582</v>
      </c>
      <c r="L226" s="11">
        <f>(E226-H226)/E226</f>
        <v>0.79883131124339624</v>
      </c>
    </row>
    <row r="227" spans="1:12" x14ac:dyDescent="0.3">
      <c r="A227" t="s">
        <v>559</v>
      </c>
      <c r="B227" t="s">
        <v>232</v>
      </c>
      <c r="C227">
        <v>5688755</v>
      </c>
      <c r="D227">
        <v>5719427</v>
      </c>
      <c r="E227">
        <v>6017580</v>
      </c>
      <c r="F227">
        <v>3320454</v>
      </c>
      <c r="G227">
        <v>918604</v>
      </c>
      <c r="H227">
        <v>1778522</v>
      </c>
      <c r="I227" s="11">
        <f>(E227-D227)/E227</f>
        <v>4.9546993974321905E-2</v>
      </c>
      <c r="J227" s="11">
        <f>(E227-F227)/E227</f>
        <v>0.44820775128872403</v>
      </c>
      <c r="K227" s="11">
        <f>(E227-G227)/E227</f>
        <v>0.84734660777255977</v>
      </c>
      <c r="L227" s="11">
        <f>(E227-H227)/E227</f>
        <v>0.7044456409387162</v>
      </c>
    </row>
    <row r="228" spans="1:12" x14ac:dyDescent="0.3">
      <c r="A228" t="s">
        <v>558</v>
      </c>
      <c r="B228" t="s">
        <v>233</v>
      </c>
      <c r="C228">
        <v>30625164</v>
      </c>
      <c r="D228">
        <v>29278472</v>
      </c>
      <c r="E228">
        <v>30883504</v>
      </c>
      <c r="F228">
        <v>17237178</v>
      </c>
      <c r="G228">
        <v>3864602</v>
      </c>
      <c r="H228">
        <v>9781724</v>
      </c>
      <c r="I228" s="11">
        <f>(E228-D228)/E228</f>
        <v>5.1970527696598157E-2</v>
      </c>
      <c r="J228" s="11">
        <f>(E228-F228)/E228</f>
        <v>0.44186456303662952</v>
      </c>
      <c r="K228" s="11">
        <f>(E228-G228)/E228</f>
        <v>0.87486517073969328</v>
      </c>
      <c r="L228" s="11">
        <f>(E228-H228)/E228</f>
        <v>0.68327026622367726</v>
      </c>
    </row>
    <row r="229" spans="1:12" x14ac:dyDescent="0.3">
      <c r="A229" t="s">
        <v>557</v>
      </c>
      <c r="B229" t="s">
        <v>234</v>
      </c>
      <c r="C229">
        <v>12828575</v>
      </c>
      <c r="D229">
        <v>12983070</v>
      </c>
      <c r="E229">
        <v>13806946</v>
      </c>
      <c r="F229">
        <v>7081904</v>
      </c>
      <c r="G229">
        <v>2944465</v>
      </c>
      <c r="H229">
        <v>3780577</v>
      </c>
      <c r="I229" s="11">
        <f>(E229-D229)/E229</f>
        <v>5.9671124954062973E-2</v>
      </c>
      <c r="J229" s="11">
        <f>(E229-F229)/E229</f>
        <v>0.48707672210784342</v>
      </c>
      <c r="K229" s="11">
        <f>(E229-G229)/E229</f>
        <v>0.78674031172425818</v>
      </c>
      <c r="L229" s="11">
        <f>(E229-H229)/E229</f>
        <v>0.72618296616789835</v>
      </c>
    </row>
    <row r="230" spans="1:12" x14ac:dyDescent="0.3">
      <c r="A230" t="s">
        <v>556</v>
      </c>
      <c r="B230" t="s">
        <v>235</v>
      </c>
      <c r="C230">
        <v>75974923</v>
      </c>
      <c r="D230">
        <v>76130250</v>
      </c>
      <c r="E230">
        <v>79804900</v>
      </c>
      <c r="F230">
        <v>51478213</v>
      </c>
      <c r="G230">
        <v>12498791</v>
      </c>
      <c r="H230">
        <v>15827896</v>
      </c>
      <c r="I230" s="11">
        <f>(E230-D230)/E230</f>
        <v>4.604541826379082E-2</v>
      </c>
      <c r="J230" s="11">
        <f>(E230-F230)/E230</f>
        <v>0.35494921991005562</v>
      </c>
      <c r="K230" s="11">
        <f>(E230-G230)/E230</f>
        <v>0.84338316318922768</v>
      </c>
      <c r="L230" s="11">
        <f>(E230-H230)/E230</f>
        <v>0.80166761690071664</v>
      </c>
    </row>
    <row r="231" spans="1:12" x14ac:dyDescent="0.3">
      <c r="A231" t="s">
        <v>555</v>
      </c>
      <c r="B231" t="s">
        <v>236</v>
      </c>
      <c r="C231">
        <v>13619743</v>
      </c>
      <c r="D231">
        <v>13325802</v>
      </c>
      <c r="E231">
        <v>13619268</v>
      </c>
      <c r="F231">
        <v>8167774</v>
      </c>
      <c r="G231">
        <v>1668741</v>
      </c>
      <c r="H231">
        <v>3782753</v>
      </c>
      <c r="I231" s="11">
        <f>(E231-D231)/E231</f>
        <v>2.154785411374532E-2</v>
      </c>
      <c r="J231" s="11">
        <f>(E231-F231)/E231</f>
        <v>0.40027804724894173</v>
      </c>
      <c r="K231" s="11">
        <f>(E231-G231)/E231</f>
        <v>0.87747204915858912</v>
      </c>
      <c r="L231" s="11">
        <f>(E231-H231)/E231</f>
        <v>0.7222499035924691</v>
      </c>
    </row>
    <row r="232" spans="1:12" x14ac:dyDescent="0.3">
      <c r="A232" t="s">
        <v>554</v>
      </c>
      <c r="B232" t="s">
        <v>237</v>
      </c>
      <c r="C232">
        <v>447285781</v>
      </c>
      <c r="D232">
        <v>482650917</v>
      </c>
      <c r="E232">
        <v>521256339</v>
      </c>
      <c r="F232">
        <v>260275259</v>
      </c>
      <c r="G232">
        <v>180126925</v>
      </c>
      <c r="H232">
        <v>80854155</v>
      </c>
      <c r="I232" s="11">
        <f>(E232-D232)/E232</f>
        <v>7.4062259029908886E-2</v>
      </c>
      <c r="J232" s="11">
        <f>(E232-F232)/E232</f>
        <v>0.50067703828921684</v>
      </c>
      <c r="K232" s="11">
        <f>(E232-G232)/E232</f>
        <v>0.65443696023809894</v>
      </c>
      <c r="L232" s="11">
        <f>(E232-H232)/E232</f>
        <v>0.84488600147268422</v>
      </c>
    </row>
    <row r="233" spans="1:12" x14ac:dyDescent="0.3">
      <c r="A233" t="s">
        <v>553</v>
      </c>
      <c r="B233" t="s">
        <v>238</v>
      </c>
      <c r="C233">
        <v>5532554</v>
      </c>
      <c r="D233">
        <v>5692072</v>
      </c>
      <c r="E233">
        <v>5936463</v>
      </c>
      <c r="F233">
        <v>3449405</v>
      </c>
      <c r="G233">
        <v>934506</v>
      </c>
      <c r="H233">
        <v>1552552</v>
      </c>
      <c r="I233" s="11">
        <f>(E233-D233)/E233</f>
        <v>4.116777953471621E-2</v>
      </c>
      <c r="J233" s="11">
        <f>(E233-F233)/E233</f>
        <v>0.41894609635400742</v>
      </c>
      <c r="K233" s="11">
        <f>(E233-G233)/E233</f>
        <v>0.84258202232541501</v>
      </c>
      <c r="L233" s="11">
        <f>(E233-H233)/E233</f>
        <v>0.73847188132057762</v>
      </c>
    </row>
    <row r="234" spans="1:12" x14ac:dyDescent="0.3">
      <c r="A234" t="s">
        <v>552</v>
      </c>
      <c r="B234" t="s">
        <v>239</v>
      </c>
      <c r="C234">
        <v>5043513</v>
      </c>
      <c r="D234">
        <v>5064823</v>
      </c>
      <c r="E234">
        <v>5387386</v>
      </c>
      <c r="F234">
        <v>3212437</v>
      </c>
      <c r="G234">
        <v>1070773</v>
      </c>
      <c r="H234">
        <v>1104176</v>
      </c>
      <c r="I234" s="11">
        <f>(E234-D234)/E234</f>
        <v>5.9873749532704731E-2</v>
      </c>
      <c r="J234" s="11">
        <f>(E234-F234)/E234</f>
        <v>0.40371137319657435</v>
      </c>
      <c r="K234" s="11">
        <f>(E234-G234)/E234</f>
        <v>0.80124442540408281</v>
      </c>
      <c r="L234" s="11">
        <f>(E234-H234)/E234</f>
        <v>0.79504420139934284</v>
      </c>
    </row>
    <row r="235" spans="1:12" x14ac:dyDescent="0.3">
      <c r="A235" t="s">
        <v>551</v>
      </c>
      <c r="B235" t="s">
        <v>240</v>
      </c>
      <c r="C235">
        <v>20716438</v>
      </c>
      <c r="D235">
        <v>25582275</v>
      </c>
      <c r="E235">
        <v>26157911</v>
      </c>
      <c r="F235">
        <v>18712866</v>
      </c>
      <c r="G235">
        <v>5930590</v>
      </c>
      <c r="H235">
        <v>1514455</v>
      </c>
      <c r="I235" s="11">
        <f>(E235-D235)/E235</f>
        <v>2.2006191549470446E-2</v>
      </c>
      <c r="J235" s="11">
        <f>(E235-F235)/E235</f>
        <v>0.28461924960292129</v>
      </c>
      <c r="K235" s="11">
        <f>(E235-G235)/E235</f>
        <v>0.77327738442110305</v>
      </c>
      <c r="L235" s="11">
        <f>(E235-H235)/E235</f>
        <v>0.94210336597597566</v>
      </c>
    </row>
    <row r="236" spans="1:12" x14ac:dyDescent="0.3">
      <c r="A236" t="s">
        <v>550</v>
      </c>
      <c r="B236" t="s">
        <v>241</v>
      </c>
      <c r="C236">
        <v>104027460</v>
      </c>
      <c r="D236">
        <v>107167036</v>
      </c>
      <c r="E236">
        <v>112843552</v>
      </c>
      <c r="F236">
        <v>68958891</v>
      </c>
      <c r="G236">
        <v>23609627</v>
      </c>
      <c r="H236">
        <v>20275034</v>
      </c>
      <c r="I236" s="11">
        <f>(E236-D236)/E236</f>
        <v>5.0304300949335592E-2</v>
      </c>
      <c r="J236" s="11">
        <f>(E236-F236)/E236</f>
        <v>0.38889825977828135</v>
      </c>
      <c r="K236" s="11">
        <f>(E236-G236)/E236</f>
        <v>0.7907755775004317</v>
      </c>
      <c r="L236" s="11">
        <f>(E236-H236)/E236</f>
        <v>0.82032616272128689</v>
      </c>
    </row>
    <row r="237" spans="1:12" x14ac:dyDescent="0.3">
      <c r="A237" t="s">
        <v>549</v>
      </c>
      <c r="B237" t="s">
        <v>242</v>
      </c>
      <c r="C237">
        <v>270580828</v>
      </c>
      <c r="D237">
        <v>281137867</v>
      </c>
      <c r="E237">
        <v>295677391</v>
      </c>
      <c r="F237">
        <v>186890929</v>
      </c>
      <c r="G237">
        <v>66037312</v>
      </c>
      <c r="H237">
        <v>42749150</v>
      </c>
      <c r="I237" s="11">
        <f>(E237-D237)/E237</f>
        <v>4.917360759585436E-2</v>
      </c>
      <c r="J237" s="11">
        <f>(E237-F237)/E237</f>
        <v>0.36792282843161317</v>
      </c>
      <c r="K237" s="11">
        <f>(E237-G237)/E237</f>
        <v>0.77665755309644224</v>
      </c>
      <c r="L237" s="11">
        <f>(E237-H237)/E237</f>
        <v>0.8554196184719447</v>
      </c>
    </row>
    <row r="238" spans="1:12" x14ac:dyDescent="0.3">
      <c r="A238" t="s">
        <v>548</v>
      </c>
      <c r="B238" t="s">
        <v>243</v>
      </c>
      <c r="C238">
        <v>7450155</v>
      </c>
      <c r="D238">
        <v>7761300</v>
      </c>
      <c r="E238">
        <v>8327589</v>
      </c>
      <c r="F238">
        <v>4620081</v>
      </c>
      <c r="G238">
        <v>2350006</v>
      </c>
      <c r="H238">
        <v>1357502</v>
      </c>
      <c r="I238" s="11">
        <f>(E238-D238)/E238</f>
        <v>6.8001554831776639E-2</v>
      </c>
      <c r="J238" s="11">
        <f>(E238-F238)/E238</f>
        <v>0.44520785067562774</v>
      </c>
      <c r="K238" s="11">
        <f>(E238-G238)/E238</f>
        <v>0.71780475717521597</v>
      </c>
      <c r="L238" s="11">
        <f>(E238-H238)/E238</f>
        <v>0.8369873921491563</v>
      </c>
    </row>
    <row r="239" spans="1:12" x14ac:dyDescent="0.3">
      <c r="A239" t="s">
        <v>547</v>
      </c>
      <c r="B239" t="s">
        <v>244</v>
      </c>
      <c r="C239">
        <v>20380638</v>
      </c>
      <c r="D239">
        <v>20606399</v>
      </c>
      <c r="E239">
        <v>21497103</v>
      </c>
      <c r="F239">
        <v>12214245</v>
      </c>
      <c r="G239">
        <v>3359296</v>
      </c>
      <c r="H239">
        <v>5923562</v>
      </c>
      <c r="I239" s="11">
        <f>(E239-D239)/E239</f>
        <v>4.1433675970199334E-2</v>
      </c>
      <c r="J239" s="11">
        <f>(E239-F239)/E239</f>
        <v>0.43181902231198316</v>
      </c>
      <c r="K239" s="11">
        <f>(E239-G239)/E239</f>
        <v>0.8437326182974515</v>
      </c>
      <c r="L239" s="11">
        <f>(E239-H239)/E239</f>
        <v>0.72444835939056529</v>
      </c>
    </row>
    <row r="240" spans="1:12" x14ac:dyDescent="0.3">
      <c r="A240" t="s">
        <v>546</v>
      </c>
      <c r="B240" t="s">
        <v>245</v>
      </c>
      <c r="C240">
        <v>28956425</v>
      </c>
      <c r="D240">
        <v>28163193</v>
      </c>
      <c r="E240">
        <v>29258030</v>
      </c>
      <c r="F240">
        <v>18180336</v>
      </c>
      <c r="G240">
        <v>4069246</v>
      </c>
      <c r="H240">
        <v>7008448</v>
      </c>
      <c r="I240" s="11">
        <f>(E240-D240)/E240</f>
        <v>3.7420051862685218E-2</v>
      </c>
      <c r="J240" s="11">
        <f>(E240-F240)/E240</f>
        <v>0.37862063850505312</v>
      </c>
      <c r="K240" s="11">
        <f>(E240-G240)/E240</f>
        <v>0.86091866062069111</v>
      </c>
      <c r="L240" s="11">
        <f>(E240-H240)/E240</f>
        <v>0.76046070087425577</v>
      </c>
    </row>
    <row r="241" spans="1:12" x14ac:dyDescent="0.3">
      <c r="A241" t="s">
        <v>545</v>
      </c>
      <c r="B241" t="s">
        <v>246</v>
      </c>
      <c r="C241">
        <v>9541539</v>
      </c>
      <c r="D241">
        <v>9518781</v>
      </c>
      <c r="E241">
        <v>9961503</v>
      </c>
      <c r="F241">
        <v>5221224</v>
      </c>
      <c r="G241">
        <v>1577445</v>
      </c>
      <c r="H241">
        <v>3162834</v>
      </c>
      <c r="I241" s="11">
        <f>(E241-D241)/E241</f>
        <v>4.4443293346395622E-2</v>
      </c>
      <c r="J241" s="11">
        <f>(E241-F241)/E241</f>
        <v>0.47585981753958212</v>
      </c>
      <c r="K241" s="11">
        <f>(E241-G241)/E241</f>
        <v>0.84164588416025177</v>
      </c>
      <c r="L241" s="11">
        <f>(E241-H241)/E241</f>
        <v>0.68249429830016617</v>
      </c>
    </row>
    <row r="242" spans="1:12" x14ac:dyDescent="0.3">
      <c r="A242" t="s">
        <v>544</v>
      </c>
      <c r="B242" t="s">
        <v>247</v>
      </c>
      <c r="C242">
        <v>8221599</v>
      </c>
      <c r="D242">
        <v>8842194</v>
      </c>
      <c r="E242">
        <v>9295827</v>
      </c>
      <c r="F242">
        <v>6127108</v>
      </c>
      <c r="G242">
        <v>1185081</v>
      </c>
      <c r="H242">
        <v>1983638</v>
      </c>
      <c r="I242" s="11">
        <f>(E242-D242)/E242</f>
        <v>4.8799638805670544E-2</v>
      </c>
      <c r="J242" s="11">
        <f>(E242-F242)/E242</f>
        <v>0.34087542722126823</v>
      </c>
      <c r="K242" s="11">
        <f>(E242-G242)/E242</f>
        <v>0.87251473161021609</v>
      </c>
      <c r="L242" s="11">
        <f>(E242-H242)/E242</f>
        <v>0.78660984116851573</v>
      </c>
    </row>
    <row r="243" spans="1:12" x14ac:dyDescent="0.3">
      <c r="A243" t="s">
        <v>543</v>
      </c>
      <c r="B243" t="s">
        <v>248</v>
      </c>
      <c r="C243">
        <v>18958276</v>
      </c>
      <c r="D243">
        <v>19322352</v>
      </c>
      <c r="E243">
        <v>20533020</v>
      </c>
      <c r="F243">
        <v>11602188</v>
      </c>
      <c r="G243">
        <v>3871016</v>
      </c>
      <c r="H243">
        <v>5059816</v>
      </c>
      <c r="I243" s="11">
        <f>(E243-D243)/E243</f>
        <v>5.8962003640964648E-2</v>
      </c>
      <c r="J243" s="11">
        <f>(E243-F243)/E243</f>
        <v>0.43494975410339054</v>
      </c>
      <c r="K243" s="11">
        <f>(E243-G243)/E243</f>
        <v>0.81147361664285134</v>
      </c>
      <c r="L243" s="11">
        <f>(E243-H243)/E243</f>
        <v>0.75357662925375812</v>
      </c>
    </row>
    <row r="244" spans="1:12" x14ac:dyDescent="0.3">
      <c r="A244" t="s">
        <v>542</v>
      </c>
      <c r="B244" t="s">
        <v>249</v>
      </c>
      <c r="C244">
        <v>7122170</v>
      </c>
      <c r="D244">
        <v>7385587</v>
      </c>
      <c r="E244">
        <v>7801619</v>
      </c>
      <c r="F244">
        <v>4659113</v>
      </c>
      <c r="G244">
        <v>1527787</v>
      </c>
      <c r="H244">
        <v>1614719</v>
      </c>
      <c r="I244" s="11">
        <f>(E244-D244)/E244</f>
        <v>5.3326367257873014E-2</v>
      </c>
      <c r="J244" s="11">
        <f>(E244-F244)/E244</f>
        <v>0.40280177742594198</v>
      </c>
      <c r="K244" s="11">
        <f>(E244-G244)/E244</f>
        <v>0.80417051896535829</v>
      </c>
      <c r="L244" s="11">
        <f>(E244-H244)/E244</f>
        <v>0.79302770360869967</v>
      </c>
    </row>
    <row r="245" spans="1:12" x14ac:dyDescent="0.3">
      <c r="A245" t="s">
        <v>541</v>
      </c>
      <c r="B245" t="s">
        <v>250</v>
      </c>
      <c r="C245">
        <v>6591192</v>
      </c>
      <c r="D245">
        <v>6767058</v>
      </c>
      <c r="E245">
        <v>7231230</v>
      </c>
      <c r="F245">
        <v>4224007</v>
      </c>
      <c r="G245">
        <v>903604</v>
      </c>
      <c r="H245">
        <v>2103619</v>
      </c>
      <c r="I245" s="11">
        <f>(E245-D245)/E245</f>
        <v>6.4189909600441422E-2</v>
      </c>
      <c r="J245" s="11">
        <f>(E245-F245)/E245</f>
        <v>0.41586604215327128</v>
      </c>
      <c r="K245" s="11">
        <f>(E245-G245)/E245</f>
        <v>0.87504145214576223</v>
      </c>
      <c r="L245" s="11">
        <f>(E245-H245)/E245</f>
        <v>0.70909250570096649</v>
      </c>
    </row>
    <row r="246" spans="1:12" x14ac:dyDescent="0.3">
      <c r="A246" t="s">
        <v>540</v>
      </c>
      <c r="B246" t="s">
        <v>251</v>
      </c>
      <c r="C246">
        <v>8107719</v>
      </c>
      <c r="D246">
        <v>8265208</v>
      </c>
      <c r="E246">
        <v>8827691</v>
      </c>
      <c r="F246">
        <v>4787027</v>
      </c>
      <c r="G246">
        <v>2070138</v>
      </c>
      <c r="H246">
        <v>1970526</v>
      </c>
      <c r="I246" s="11">
        <f>(E246-D246)/E246</f>
        <v>6.3718020941149839E-2</v>
      </c>
      <c r="J246" s="11">
        <f>(E246-F246)/E246</f>
        <v>0.4577260350413262</v>
      </c>
      <c r="K246" s="11">
        <f>(E246-G246)/E246</f>
        <v>0.76549496351877289</v>
      </c>
      <c r="L246" s="11">
        <f>(E246-H246)/E246</f>
        <v>0.77677900143990086</v>
      </c>
    </row>
    <row r="247" spans="1:12" x14ac:dyDescent="0.3">
      <c r="A247" t="s">
        <v>539</v>
      </c>
      <c r="B247" t="s">
        <v>252</v>
      </c>
      <c r="C247">
        <v>5059543</v>
      </c>
      <c r="D247">
        <v>5149388</v>
      </c>
      <c r="E247">
        <v>5349790</v>
      </c>
      <c r="F247">
        <v>2868608</v>
      </c>
      <c r="G247">
        <v>771649</v>
      </c>
      <c r="H247">
        <v>1709533</v>
      </c>
      <c r="I247" s="11">
        <f>(E247-D247)/E247</f>
        <v>3.7459788141216761E-2</v>
      </c>
      <c r="J247" s="11">
        <f>(E247-F247)/E247</f>
        <v>0.46379054131096736</v>
      </c>
      <c r="K247" s="11">
        <f>(E247-G247)/E247</f>
        <v>0.85576088033362052</v>
      </c>
      <c r="L247" s="11">
        <f>(E247-H247)/E247</f>
        <v>0.68044857835541206</v>
      </c>
    </row>
    <row r="248" spans="1:12" x14ac:dyDescent="0.3">
      <c r="A248" t="s">
        <v>538</v>
      </c>
      <c r="B248" t="s">
        <v>253</v>
      </c>
      <c r="C248">
        <v>8167695</v>
      </c>
      <c r="D248">
        <v>8331003</v>
      </c>
      <c r="E248">
        <v>8694799</v>
      </c>
      <c r="F248">
        <v>4792161</v>
      </c>
      <c r="G248">
        <v>1339015</v>
      </c>
      <c r="H248">
        <v>2563623</v>
      </c>
      <c r="I248" s="11">
        <f>(E248-D248)/E248</f>
        <v>4.1840645194903298E-2</v>
      </c>
      <c r="J248" s="11">
        <f>(E248-F248)/E248</f>
        <v>0.44884740866350104</v>
      </c>
      <c r="K248" s="11">
        <f>(E248-G248)/E248</f>
        <v>0.84599816510996972</v>
      </c>
      <c r="L248" s="11">
        <f>(E248-H248)/E248</f>
        <v>0.70515442622652924</v>
      </c>
    </row>
    <row r="249" spans="1:12" x14ac:dyDescent="0.3">
      <c r="A249" t="s">
        <v>537</v>
      </c>
      <c r="B249" t="s">
        <v>254</v>
      </c>
      <c r="C249">
        <v>25865459</v>
      </c>
      <c r="D249">
        <v>27518097</v>
      </c>
      <c r="E249">
        <v>30218812</v>
      </c>
      <c r="F249">
        <v>13932867</v>
      </c>
      <c r="G249">
        <v>6664184</v>
      </c>
      <c r="H249">
        <v>9621761</v>
      </c>
      <c r="I249" s="11">
        <f>(E249-D249)/E249</f>
        <v>8.9371977958630541E-2</v>
      </c>
      <c r="J249" s="11">
        <f>(E249-F249)/E249</f>
        <v>0.53893399250771346</v>
      </c>
      <c r="K249" s="11">
        <f>(E249-G249)/E249</f>
        <v>0.77946902743893443</v>
      </c>
      <c r="L249" s="11">
        <f>(E249-H249)/E249</f>
        <v>0.68159698005335223</v>
      </c>
    </row>
    <row r="250" spans="1:12" x14ac:dyDescent="0.3">
      <c r="A250" t="s">
        <v>536</v>
      </c>
      <c r="B250" t="s">
        <v>255</v>
      </c>
      <c r="C250">
        <v>11857055</v>
      </c>
      <c r="D250">
        <v>11988357</v>
      </c>
      <c r="E250">
        <v>12651883</v>
      </c>
      <c r="F250">
        <v>7543114</v>
      </c>
      <c r="G250">
        <v>3332304</v>
      </c>
      <c r="H250">
        <v>1776465</v>
      </c>
      <c r="I250" s="11">
        <f>(E250-D250)/E250</f>
        <v>5.2444841609742991E-2</v>
      </c>
      <c r="J250" s="11">
        <f>(E250-F250)/E250</f>
        <v>0.40379515049261838</v>
      </c>
      <c r="K250" s="11">
        <f>(E250-G250)/E250</f>
        <v>0.73661596459594192</v>
      </c>
      <c r="L250" s="11">
        <f>(E250-H250)/E250</f>
        <v>0.8595888849114397</v>
      </c>
    </row>
    <row r="251" spans="1:12" x14ac:dyDescent="0.3">
      <c r="A251" t="s">
        <v>535</v>
      </c>
      <c r="B251" t="s">
        <v>256</v>
      </c>
      <c r="C251">
        <v>46946225</v>
      </c>
      <c r="D251">
        <v>49788362</v>
      </c>
      <c r="E251">
        <v>54390465</v>
      </c>
      <c r="F251">
        <v>17626841</v>
      </c>
      <c r="G251">
        <v>30820306</v>
      </c>
      <c r="H251">
        <v>5943318</v>
      </c>
      <c r="I251" s="11">
        <f>(E251-D251)/E251</f>
        <v>8.4612312102865822E-2</v>
      </c>
      <c r="J251" s="11">
        <f>(E251-F251)/E251</f>
        <v>0.67592038420704803</v>
      </c>
      <c r="K251" s="11">
        <f>(E251-G251)/E251</f>
        <v>0.4333509375218616</v>
      </c>
      <c r="L251" s="11">
        <f>(E251-H251)/E251</f>
        <v>0.89072867827109037</v>
      </c>
    </row>
    <row r="252" spans="1:12" x14ac:dyDescent="0.3">
      <c r="A252" t="s">
        <v>534</v>
      </c>
      <c r="B252" t="s">
        <v>257</v>
      </c>
      <c r="C252">
        <v>143469713</v>
      </c>
      <c r="D252">
        <v>154391020</v>
      </c>
      <c r="E252">
        <v>165002838</v>
      </c>
      <c r="F252">
        <v>115934914</v>
      </c>
      <c r="G252">
        <v>28477473</v>
      </c>
      <c r="H252">
        <v>20590451</v>
      </c>
      <c r="I252" s="11">
        <f>(E252-D252)/E252</f>
        <v>6.4312942302240883E-2</v>
      </c>
      <c r="J252" s="11">
        <f>(E252-F252)/E252</f>
        <v>0.29737624270438306</v>
      </c>
      <c r="K252" s="11">
        <f>(E252-G252)/E252</f>
        <v>0.827412223055218</v>
      </c>
      <c r="L252" s="11">
        <f>(E252-H252)/E252</f>
        <v>0.87521153424039899</v>
      </c>
    </row>
    <row r="253" spans="1:12" x14ac:dyDescent="0.3">
      <c r="A253" t="s">
        <v>533</v>
      </c>
      <c r="B253" t="s">
        <v>258</v>
      </c>
      <c r="C253">
        <v>6535429</v>
      </c>
      <c r="D253">
        <v>6656173</v>
      </c>
      <c r="E253">
        <v>7121715</v>
      </c>
      <c r="F253">
        <v>3586231</v>
      </c>
      <c r="G253">
        <v>1453501</v>
      </c>
      <c r="H253">
        <v>2081983</v>
      </c>
      <c r="I253" s="11">
        <f>(E253-D253)/E253</f>
        <v>6.5369366788758043E-2</v>
      </c>
      <c r="J253" s="11">
        <f>(E253-F253)/E253</f>
        <v>0.49643716436279745</v>
      </c>
      <c r="K253" s="11">
        <f>(E253-G253)/E253</f>
        <v>0.79590576146335534</v>
      </c>
      <c r="L253" s="11">
        <f>(E253-H253)/E253</f>
        <v>0.70765707417384716</v>
      </c>
    </row>
    <row r="254" spans="1:12" x14ac:dyDescent="0.3">
      <c r="A254" t="s">
        <v>532</v>
      </c>
      <c r="B254" t="s">
        <v>259</v>
      </c>
      <c r="C254">
        <v>55444317</v>
      </c>
      <c r="D254">
        <v>56176183</v>
      </c>
      <c r="E254">
        <v>59204053</v>
      </c>
      <c r="F254">
        <v>37557011</v>
      </c>
      <c r="G254">
        <v>9389190</v>
      </c>
      <c r="H254">
        <v>12257852</v>
      </c>
      <c r="I254" s="11">
        <f>(E254-D254)/E254</f>
        <v>5.1142951311120538E-2</v>
      </c>
      <c r="J254" s="11">
        <f>(E254-F254)/E254</f>
        <v>0.36563446087044077</v>
      </c>
      <c r="K254" s="11">
        <f>(E254-G254)/E254</f>
        <v>0.84140967511126308</v>
      </c>
      <c r="L254" s="11">
        <f>(E254-H254)/E254</f>
        <v>0.79295586401829621</v>
      </c>
    </row>
    <row r="255" spans="1:12" x14ac:dyDescent="0.3">
      <c r="A255" t="s">
        <v>531</v>
      </c>
      <c r="B255" t="s">
        <v>260</v>
      </c>
      <c r="C255">
        <v>79470118</v>
      </c>
      <c r="D255">
        <v>78388848</v>
      </c>
      <c r="E255">
        <v>82419634</v>
      </c>
      <c r="F255">
        <v>47713219</v>
      </c>
      <c r="G255">
        <v>17544330</v>
      </c>
      <c r="H255">
        <v>17162085</v>
      </c>
      <c r="I255" s="11">
        <f>(E255-D255)/E255</f>
        <v>4.8905652747742119E-2</v>
      </c>
      <c r="J255" s="11">
        <f>(E255-F255)/E255</f>
        <v>0.4210940199030731</v>
      </c>
      <c r="K255" s="11">
        <f>(E255-G255)/E255</f>
        <v>0.78713409477164142</v>
      </c>
      <c r="L255" s="11">
        <f>(E255-H255)/E255</f>
        <v>0.79177188532528553</v>
      </c>
    </row>
    <row r="256" spans="1:12" x14ac:dyDescent="0.3">
      <c r="A256" t="s">
        <v>530</v>
      </c>
      <c r="B256" t="s">
        <v>261</v>
      </c>
      <c r="C256">
        <v>1661522147</v>
      </c>
      <c r="D256">
        <v>1688834558</v>
      </c>
      <c r="E256">
        <v>1788676375</v>
      </c>
      <c r="F256">
        <v>1134087067</v>
      </c>
      <c r="G256">
        <v>372509437</v>
      </c>
      <c r="H256">
        <v>282079871</v>
      </c>
      <c r="I256" s="11">
        <f>(E256-D256)/E256</f>
        <v>5.5818826924462508E-2</v>
      </c>
      <c r="J256" s="11">
        <f>(E256-F256)/E256</f>
        <v>0.36596296409404971</v>
      </c>
      <c r="K256" s="11">
        <f>(E256-G256)/E256</f>
        <v>0.79174017043748346</v>
      </c>
      <c r="L256" s="11">
        <f>(E256-H256)/E256</f>
        <v>0.84229686546846683</v>
      </c>
    </row>
    <row r="257" spans="1:12" x14ac:dyDescent="0.3">
      <c r="A257" t="s">
        <v>529</v>
      </c>
      <c r="B257" t="s">
        <v>262</v>
      </c>
      <c r="C257">
        <v>9273734</v>
      </c>
      <c r="D257">
        <v>9224946</v>
      </c>
      <c r="E257">
        <v>9307285</v>
      </c>
      <c r="F257">
        <v>5131464</v>
      </c>
      <c r="G257">
        <v>1911107</v>
      </c>
      <c r="H257">
        <v>2264714</v>
      </c>
      <c r="I257" s="11">
        <f>(E257-D257)/E257</f>
        <v>8.8467259786285685E-3</v>
      </c>
      <c r="J257" s="11">
        <f>(E257-F257)/E257</f>
        <v>0.44866155919798306</v>
      </c>
      <c r="K257" s="11">
        <f>(E257-G257)/E257</f>
        <v>0.79466546903850044</v>
      </c>
      <c r="L257" s="11">
        <f>(E257-H257)/E257</f>
        <v>0.75667297176351644</v>
      </c>
    </row>
    <row r="258" spans="1:12" x14ac:dyDescent="0.3">
      <c r="A258" t="s">
        <v>528</v>
      </c>
      <c r="B258" t="s">
        <v>263</v>
      </c>
      <c r="C258">
        <v>59705224</v>
      </c>
      <c r="D258">
        <v>62527587</v>
      </c>
      <c r="E258">
        <v>68212122</v>
      </c>
      <c r="F258">
        <v>27376555</v>
      </c>
      <c r="G258">
        <v>26680331</v>
      </c>
      <c r="H258">
        <v>14155236</v>
      </c>
      <c r="I258" s="11">
        <f>(E258-D258)/E258</f>
        <v>8.3336140752225826E-2</v>
      </c>
      <c r="J258" s="11">
        <f>(E258-F258)/E258</f>
        <v>0.59865557327185925</v>
      </c>
      <c r="K258" s="11">
        <f>(E258-G258)/E258</f>
        <v>0.60886232215441116</v>
      </c>
      <c r="L258" s="11">
        <f>(E258-H258)/E258</f>
        <v>0.79248210457372958</v>
      </c>
    </row>
    <row r="259" spans="1:12" x14ac:dyDescent="0.3">
      <c r="A259" t="s">
        <v>527</v>
      </c>
      <c r="B259" t="s">
        <v>264</v>
      </c>
      <c r="C259">
        <v>17244670</v>
      </c>
      <c r="D259">
        <v>17785973</v>
      </c>
      <c r="E259">
        <v>18730486</v>
      </c>
      <c r="F259">
        <v>11547061</v>
      </c>
      <c r="G259">
        <v>3481864</v>
      </c>
      <c r="H259">
        <v>3701561</v>
      </c>
      <c r="I259" s="11">
        <f>(E259-D259)/E259</f>
        <v>5.0426507886661351E-2</v>
      </c>
      <c r="J259" s="11">
        <f>(E259-F259)/E259</f>
        <v>0.38351514210576276</v>
      </c>
      <c r="K259" s="11">
        <f>(E259-G259)/E259</f>
        <v>0.81410711927069057</v>
      </c>
      <c r="L259" s="11">
        <f>(E259-H259)/E259</f>
        <v>0.80237773862354667</v>
      </c>
    </row>
    <row r="260" spans="1:12" x14ac:dyDescent="0.3">
      <c r="A260" t="s">
        <v>526</v>
      </c>
      <c r="B260" t="s">
        <v>265</v>
      </c>
      <c r="C260">
        <v>17220153</v>
      </c>
      <c r="D260">
        <v>17583866</v>
      </c>
      <c r="E260">
        <v>19137831</v>
      </c>
      <c r="F260">
        <v>8330523</v>
      </c>
      <c r="G260">
        <v>4138857</v>
      </c>
      <c r="H260">
        <v>6668451</v>
      </c>
      <c r="I260" s="11">
        <f>(E260-D260)/E260</f>
        <v>8.1198595598424919E-2</v>
      </c>
      <c r="J260" s="11">
        <f>(E260-F260)/E260</f>
        <v>0.56470913553369761</v>
      </c>
      <c r="K260" s="11">
        <f>(E260-G260)/E260</f>
        <v>0.78373426957318204</v>
      </c>
      <c r="L260" s="11">
        <f>(E260-H260)/E260</f>
        <v>0.65155659489312034</v>
      </c>
    </row>
    <row r="261" spans="1:12" x14ac:dyDescent="0.3">
      <c r="A261" t="s">
        <v>525</v>
      </c>
      <c r="B261" t="s">
        <v>266</v>
      </c>
      <c r="C261">
        <v>7013655</v>
      </c>
      <c r="D261">
        <v>6987486</v>
      </c>
      <c r="E261">
        <v>7470714</v>
      </c>
      <c r="F261">
        <v>3730301</v>
      </c>
      <c r="G261">
        <v>1936850</v>
      </c>
      <c r="H261">
        <v>1803563</v>
      </c>
      <c r="I261" s="11">
        <f>(E261-D261)/E261</f>
        <v>6.4682974077176561E-2</v>
      </c>
      <c r="J261" s="11">
        <f>(E261-F261)/E261</f>
        <v>0.50067677600829052</v>
      </c>
      <c r="K261" s="11">
        <f>(E261-G261)/E261</f>
        <v>0.74074097870698841</v>
      </c>
      <c r="L261" s="11">
        <f>(E261-H261)/E261</f>
        <v>0.75858224528472107</v>
      </c>
    </row>
    <row r="262" spans="1:12" x14ac:dyDescent="0.3">
      <c r="A262" t="s">
        <v>524</v>
      </c>
      <c r="B262" t="s">
        <v>267</v>
      </c>
      <c r="C262">
        <v>8450895</v>
      </c>
      <c r="D262">
        <v>8911139</v>
      </c>
      <c r="E262">
        <v>9698707</v>
      </c>
      <c r="F262">
        <v>6960408</v>
      </c>
      <c r="G262">
        <v>1157230</v>
      </c>
      <c r="H262">
        <v>1581069</v>
      </c>
      <c r="I262" s="11">
        <f>(E262-D262)/E262</f>
        <v>8.120340164931264E-2</v>
      </c>
      <c r="J262" s="11">
        <f>(E262-F262)/E262</f>
        <v>0.2823365011439154</v>
      </c>
      <c r="K262" s="11">
        <f>(E262-G262)/E262</f>
        <v>0.88068203318236127</v>
      </c>
      <c r="L262" s="11">
        <f>(E262-H262)/E262</f>
        <v>0.83698146567372333</v>
      </c>
    </row>
    <row r="263" spans="1:12" x14ac:dyDescent="0.3">
      <c r="A263" t="s">
        <v>523</v>
      </c>
      <c r="B263" t="s">
        <v>268</v>
      </c>
      <c r="C263">
        <v>37752415</v>
      </c>
      <c r="D263">
        <v>39967090</v>
      </c>
      <c r="E263">
        <v>42615983</v>
      </c>
      <c r="F263">
        <v>28553554</v>
      </c>
      <c r="G263">
        <v>8145039</v>
      </c>
      <c r="H263">
        <v>5917390</v>
      </c>
      <c r="I263" s="11">
        <f>(E263-D263)/E263</f>
        <v>6.2157266206906453E-2</v>
      </c>
      <c r="J263" s="11">
        <f>(E263-F263)/E263</f>
        <v>0.32998016260706692</v>
      </c>
      <c r="K263" s="11">
        <f>(E263-G263)/E263</f>
        <v>0.80887360969709421</v>
      </c>
      <c r="L263" s="11">
        <f>(E263-H263)/E263</f>
        <v>0.86114622769583893</v>
      </c>
    </row>
    <row r="264" spans="1:12" x14ac:dyDescent="0.3">
      <c r="A264" t="s">
        <v>522</v>
      </c>
      <c r="B264" t="s">
        <v>269</v>
      </c>
      <c r="C264">
        <v>83718805</v>
      </c>
      <c r="D264">
        <v>90801126</v>
      </c>
      <c r="E264">
        <v>95278490</v>
      </c>
      <c r="F264">
        <v>59767660</v>
      </c>
      <c r="G264">
        <v>18806414</v>
      </c>
      <c r="H264">
        <v>16704416</v>
      </c>
      <c r="I264" s="11">
        <f>(E264-D264)/E264</f>
        <v>4.6992390412568461E-2</v>
      </c>
      <c r="J264" s="11">
        <f>(E264-F264)/E264</f>
        <v>0.37270563376896504</v>
      </c>
      <c r="K264" s="11">
        <f>(E264-G264)/E264</f>
        <v>0.8026163722787798</v>
      </c>
      <c r="L264" s="11">
        <f>(E264-H264)/E264</f>
        <v>0.82467799395225516</v>
      </c>
    </row>
    <row r="265" spans="1:12" x14ac:dyDescent="0.3">
      <c r="A265" t="s">
        <v>521</v>
      </c>
      <c r="B265" t="s">
        <v>270</v>
      </c>
      <c r="C265">
        <v>17498491</v>
      </c>
      <c r="D265">
        <v>18305298</v>
      </c>
      <c r="E265">
        <v>19701795</v>
      </c>
      <c r="F265">
        <v>11722457</v>
      </c>
      <c r="G265">
        <v>4034711</v>
      </c>
      <c r="H265">
        <v>3944627</v>
      </c>
      <c r="I265" s="11">
        <f>(E265-D265)/E265</f>
        <v>7.0881714077321384E-2</v>
      </c>
      <c r="J265" s="11">
        <f>(E265-F265)/E265</f>
        <v>0.40500563527333422</v>
      </c>
      <c r="K265" s="11">
        <f>(E265-G265)/E265</f>
        <v>0.79521099473423618</v>
      </c>
      <c r="L265" s="11">
        <f>(E265-H265)/E265</f>
        <v>0.7997833699924296</v>
      </c>
    </row>
    <row r="266" spans="1:12" x14ac:dyDescent="0.3">
      <c r="A266" t="s">
        <v>520</v>
      </c>
      <c r="B266" t="s">
        <v>271</v>
      </c>
      <c r="C266">
        <v>63788804</v>
      </c>
      <c r="D266">
        <v>69714567</v>
      </c>
      <c r="E266">
        <v>73830048</v>
      </c>
      <c r="F266">
        <v>46700830</v>
      </c>
      <c r="G266">
        <v>16777656</v>
      </c>
      <c r="H266">
        <v>10351562</v>
      </c>
      <c r="I266" s="11">
        <f>(E266-D266)/E266</f>
        <v>5.574262934245959E-2</v>
      </c>
      <c r="J266" s="11">
        <f>(E266-F266)/E266</f>
        <v>0.36745496901207486</v>
      </c>
      <c r="K266" s="11">
        <f>(E266-G266)/E266</f>
        <v>0.77275301243201144</v>
      </c>
      <c r="L266" s="11">
        <f>(E266-H266)/E266</f>
        <v>0.8597920185559137</v>
      </c>
    </row>
    <row r="267" spans="1:12" x14ac:dyDescent="0.3">
      <c r="A267" t="s">
        <v>519</v>
      </c>
      <c r="B267" t="s">
        <v>272</v>
      </c>
      <c r="C267">
        <v>142901391</v>
      </c>
      <c r="D267">
        <v>150903323</v>
      </c>
      <c r="E267">
        <v>162802820</v>
      </c>
      <c r="F267">
        <v>103102375</v>
      </c>
      <c r="G267">
        <v>27729908</v>
      </c>
      <c r="H267">
        <v>31970537</v>
      </c>
      <c r="I267" s="11">
        <f>(E267-D267)/E267</f>
        <v>7.309146733453388E-2</v>
      </c>
      <c r="J267" s="11">
        <f>(E267-F267)/E267</f>
        <v>0.36670399812484822</v>
      </c>
      <c r="K267" s="11">
        <f>(E267-G267)/E267</f>
        <v>0.82967182018100183</v>
      </c>
      <c r="L267" s="11">
        <f>(E267-H267)/E267</f>
        <v>0.80362418169415006</v>
      </c>
    </row>
    <row r="268" spans="1:12" x14ac:dyDescent="0.3">
      <c r="A268" t="s">
        <v>518</v>
      </c>
      <c r="B268" t="s">
        <v>273</v>
      </c>
      <c r="C268">
        <v>9571189</v>
      </c>
      <c r="D268">
        <v>9815437</v>
      </c>
      <c r="E268">
        <v>10334941</v>
      </c>
      <c r="F268">
        <v>6283404</v>
      </c>
      <c r="G268">
        <v>2107761</v>
      </c>
      <c r="H268">
        <v>1943776</v>
      </c>
      <c r="I268" s="11">
        <f>(E268-D268)/E268</f>
        <v>5.0266760110193182E-2</v>
      </c>
      <c r="J268" s="11">
        <f>(E268-F268)/E268</f>
        <v>0.39202323457869764</v>
      </c>
      <c r="K268" s="11">
        <f>(E268-G268)/E268</f>
        <v>0.79605485894888028</v>
      </c>
      <c r="L268" s="11">
        <f>(E268-H268)/E268</f>
        <v>0.81192190647242202</v>
      </c>
    </row>
    <row r="269" spans="1:12" x14ac:dyDescent="0.3">
      <c r="A269" t="s">
        <v>517</v>
      </c>
      <c r="B269" t="s">
        <v>274</v>
      </c>
      <c r="C269">
        <v>6030595</v>
      </c>
      <c r="D269">
        <v>6204368</v>
      </c>
      <c r="E269">
        <v>6449567</v>
      </c>
      <c r="F269">
        <v>3612570</v>
      </c>
      <c r="G269">
        <v>1035362</v>
      </c>
      <c r="H269">
        <v>1801635</v>
      </c>
      <c r="I269" s="11">
        <f>(E269-D269)/E269</f>
        <v>3.8017901046690422E-2</v>
      </c>
      <c r="J269" s="11">
        <f>(E269-F269)/E269</f>
        <v>0.43987402565164452</v>
      </c>
      <c r="K269" s="11">
        <f>(E269-G269)/E269</f>
        <v>0.83946798288939395</v>
      </c>
      <c r="L269" s="11">
        <f>(E269-H269)/E269</f>
        <v>0.72065799145896148</v>
      </c>
    </row>
    <row r="270" spans="1:12" x14ac:dyDescent="0.3">
      <c r="A270" t="s">
        <v>516</v>
      </c>
      <c r="B270" t="s">
        <v>275</v>
      </c>
      <c r="C270">
        <v>62332380</v>
      </c>
      <c r="D270">
        <v>61627308</v>
      </c>
      <c r="E270">
        <v>64783900</v>
      </c>
      <c r="F270">
        <v>41124179</v>
      </c>
      <c r="G270">
        <v>13566811</v>
      </c>
      <c r="H270">
        <v>10092910</v>
      </c>
      <c r="I270" s="11">
        <f>(E270-D270)/E270</f>
        <v>4.8724945549743069E-2</v>
      </c>
      <c r="J270" s="11">
        <f>(E270-F270)/E270</f>
        <v>0.36520989011158639</v>
      </c>
      <c r="K270" s="11">
        <f>(E270-G270)/E270</f>
        <v>0.79058360178995091</v>
      </c>
      <c r="L270" s="11">
        <f>(E270-H270)/E270</f>
        <v>0.84420650809846276</v>
      </c>
    </row>
    <row r="271" spans="1:12" x14ac:dyDescent="0.3">
      <c r="A271" t="s">
        <v>515</v>
      </c>
      <c r="B271" t="s">
        <v>276</v>
      </c>
      <c r="C271">
        <v>34283889</v>
      </c>
      <c r="D271">
        <v>35666327</v>
      </c>
      <c r="E271">
        <v>38742746</v>
      </c>
      <c r="F271">
        <v>20926916</v>
      </c>
      <c r="G271">
        <v>8178549</v>
      </c>
      <c r="H271">
        <v>9637281</v>
      </c>
      <c r="I271" s="11">
        <f>(E271-D271)/E271</f>
        <v>7.940632292816828E-2</v>
      </c>
      <c r="J271" s="11">
        <f>(E271-F271)/E271</f>
        <v>0.45984943865362565</v>
      </c>
      <c r="K271" s="11">
        <f>(E271-G271)/E271</f>
        <v>0.78890115326363286</v>
      </c>
      <c r="L271" s="11">
        <f>(E271-H271)/E271</f>
        <v>0.75124940808274143</v>
      </c>
    </row>
    <row r="272" spans="1:12" x14ac:dyDescent="0.3">
      <c r="A272" t="s">
        <v>514</v>
      </c>
      <c r="B272" t="s">
        <v>277</v>
      </c>
      <c r="C272">
        <v>9744833</v>
      </c>
      <c r="D272">
        <v>9950985</v>
      </c>
      <c r="E272">
        <v>10696469</v>
      </c>
      <c r="F272">
        <v>5937524</v>
      </c>
      <c r="G272">
        <v>2164932</v>
      </c>
      <c r="H272">
        <v>2594013</v>
      </c>
      <c r="I272" s="11">
        <f>(E272-D272)/E272</f>
        <v>6.9694401021495975E-2</v>
      </c>
      <c r="J272" s="11">
        <f>(E272-F272)/E272</f>
        <v>0.44490803460469058</v>
      </c>
      <c r="K272" s="11">
        <f>(E272-G272)/E272</f>
        <v>0.79760311557019425</v>
      </c>
      <c r="L272" s="11">
        <f>(E272-H272)/E272</f>
        <v>0.75748884982511522</v>
      </c>
    </row>
    <row r="273" spans="1:12" x14ac:dyDescent="0.3">
      <c r="A273" t="s">
        <v>513</v>
      </c>
      <c r="B273" t="s">
        <v>278</v>
      </c>
      <c r="C273">
        <v>4827793</v>
      </c>
      <c r="D273">
        <v>4893380</v>
      </c>
      <c r="E273">
        <v>5121469</v>
      </c>
      <c r="F273">
        <v>2867820</v>
      </c>
      <c r="G273">
        <v>814904</v>
      </c>
      <c r="H273">
        <v>1438745</v>
      </c>
      <c r="I273" s="11">
        <f>(E273-D273)/E273</f>
        <v>4.4535854849458233E-2</v>
      </c>
      <c r="J273" s="11">
        <f>(E273-F273)/E273</f>
        <v>0.44003956677273648</v>
      </c>
      <c r="K273" s="11">
        <f>(E273-G273)/E273</f>
        <v>0.84088471491285022</v>
      </c>
      <c r="L273" s="11">
        <f>(E273-H273)/E273</f>
        <v>0.7190757183144133</v>
      </c>
    </row>
    <row r="274" spans="1:12" x14ac:dyDescent="0.3">
      <c r="A274" t="s">
        <v>512</v>
      </c>
      <c r="B274" t="s">
        <v>279</v>
      </c>
      <c r="C274">
        <v>27481667</v>
      </c>
      <c r="D274">
        <v>28331121</v>
      </c>
      <c r="E274">
        <v>30182026</v>
      </c>
      <c r="F274">
        <v>17129628</v>
      </c>
      <c r="G274">
        <v>5767731</v>
      </c>
      <c r="H274">
        <v>7284667</v>
      </c>
      <c r="I274" s="11">
        <f>(E274-D274)/E274</f>
        <v>6.132474340854388E-2</v>
      </c>
      <c r="J274" s="11">
        <f>(E274-F274)/E274</f>
        <v>0.43245599218554776</v>
      </c>
      <c r="K274" s="11">
        <f>(E274-G274)/E274</f>
        <v>0.80890179473041335</v>
      </c>
      <c r="L274" s="11">
        <f>(E274-H274)/E274</f>
        <v>0.75864221308403879</v>
      </c>
    </row>
    <row r="275" spans="1:12" x14ac:dyDescent="0.3">
      <c r="A275" t="s">
        <v>511</v>
      </c>
      <c r="B275" t="s">
        <v>280</v>
      </c>
      <c r="C275">
        <v>22211831</v>
      </c>
      <c r="D275">
        <v>22853450</v>
      </c>
      <c r="E275">
        <v>24073639</v>
      </c>
      <c r="F275">
        <v>14665981</v>
      </c>
      <c r="G275">
        <v>4277220</v>
      </c>
      <c r="H275">
        <v>5130438</v>
      </c>
      <c r="I275" s="11">
        <f>(E275-D275)/E275</f>
        <v>5.0685689853536477E-2</v>
      </c>
      <c r="J275" s="11">
        <f>(E275-F275)/E275</f>
        <v>0.39078670241752816</v>
      </c>
      <c r="K275" s="11">
        <f>(E275-G275)/E275</f>
        <v>0.82232765058909452</v>
      </c>
      <c r="L275" s="11">
        <f>(E275-H275)/E275</f>
        <v>0.78688564699337726</v>
      </c>
    </row>
    <row r="276" spans="1:12" x14ac:dyDescent="0.3">
      <c r="A276" t="s">
        <v>510</v>
      </c>
      <c r="B276" t="s">
        <v>281</v>
      </c>
      <c r="C276">
        <v>449592896</v>
      </c>
      <c r="D276">
        <v>464993838</v>
      </c>
      <c r="E276">
        <v>491953069</v>
      </c>
      <c r="F276">
        <v>304388680</v>
      </c>
      <c r="G276">
        <v>98456719</v>
      </c>
      <c r="H276">
        <v>89107670</v>
      </c>
      <c r="I276" s="11">
        <f>(E276-D276)/E276</f>
        <v>5.4800412272659284E-2</v>
      </c>
      <c r="J276" s="11">
        <f>(E276-F276)/E276</f>
        <v>0.38126480109426863</v>
      </c>
      <c r="K276" s="11">
        <f>(E276-G276)/E276</f>
        <v>0.79986562701980013</v>
      </c>
      <c r="L276" s="11">
        <f>(E276-H276)/E276</f>
        <v>0.81886957188593124</v>
      </c>
    </row>
    <row r="277" spans="1:12" x14ac:dyDescent="0.3">
      <c r="A277" t="s">
        <v>509</v>
      </c>
      <c r="B277" t="s">
        <v>282</v>
      </c>
      <c r="C277">
        <v>297331704</v>
      </c>
      <c r="D277">
        <v>314080790</v>
      </c>
      <c r="E277">
        <v>336479738</v>
      </c>
      <c r="F277">
        <v>208281175</v>
      </c>
      <c r="G277">
        <v>69437001</v>
      </c>
      <c r="H277">
        <v>58761562</v>
      </c>
      <c r="I277" s="11">
        <f>(E277-D277)/E277</f>
        <v>6.6568489779316217E-2</v>
      </c>
      <c r="J277" s="11">
        <f>(E277-F277)/E277</f>
        <v>0.38099935455846079</v>
      </c>
      <c r="K277" s="11">
        <f>(E277-G277)/E277</f>
        <v>0.79363690243957574</v>
      </c>
      <c r="L277" s="11">
        <f>(E277-H277)/E277</f>
        <v>0.82536374300196347</v>
      </c>
    </row>
    <row r="278" spans="1:12" x14ac:dyDescent="0.3">
      <c r="A278" t="s">
        <v>508</v>
      </c>
      <c r="B278" t="s">
        <v>283</v>
      </c>
      <c r="C278">
        <v>3519333</v>
      </c>
      <c r="D278">
        <v>3536208</v>
      </c>
      <c r="E278">
        <v>3536651</v>
      </c>
      <c r="F278">
        <v>1824111</v>
      </c>
      <c r="G278">
        <v>423833</v>
      </c>
      <c r="H278">
        <v>1288707</v>
      </c>
      <c r="I278" s="11">
        <f>(E278-D278)/E278</f>
        <v>1.2525974431743477E-4</v>
      </c>
      <c r="J278" s="11">
        <f>(E278-F278)/E278</f>
        <v>0.48422646170063149</v>
      </c>
      <c r="K278" s="11">
        <f>(E278-G278)/E278</f>
        <v>0.88015978958624985</v>
      </c>
      <c r="L278" s="11">
        <f>(E278-H278)/E278</f>
        <v>0.63561374871311871</v>
      </c>
    </row>
    <row r="279" spans="1:12" x14ac:dyDescent="0.3">
      <c r="A279" t="s">
        <v>507</v>
      </c>
      <c r="B279" t="s">
        <v>284</v>
      </c>
      <c r="C279">
        <v>153487121</v>
      </c>
      <c r="D279">
        <v>156711346</v>
      </c>
      <c r="E279">
        <v>164984862</v>
      </c>
      <c r="F279">
        <v>101834953</v>
      </c>
      <c r="G279">
        <v>29088434</v>
      </c>
      <c r="H279">
        <v>34061475</v>
      </c>
      <c r="I279" s="11">
        <f>(E279-D279)/E279</f>
        <v>5.0147121982621654E-2</v>
      </c>
      <c r="J279" s="11">
        <f>(E279-F279)/E279</f>
        <v>0.38276183787091933</v>
      </c>
      <c r="K279" s="11">
        <f>(E279-G279)/E279</f>
        <v>0.82369028499111629</v>
      </c>
      <c r="L279" s="11">
        <f>(E279-H279)/E279</f>
        <v>0.79354787713796437</v>
      </c>
    </row>
    <row r="280" spans="1:12" x14ac:dyDescent="0.3">
      <c r="A280" t="s">
        <v>506</v>
      </c>
      <c r="B280" t="s">
        <v>285</v>
      </c>
      <c r="C280">
        <v>8335088</v>
      </c>
      <c r="D280">
        <v>8460981</v>
      </c>
      <c r="E280">
        <v>8997045</v>
      </c>
      <c r="F280">
        <v>4613602</v>
      </c>
      <c r="G280">
        <v>1970863</v>
      </c>
      <c r="H280">
        <v>2412580</v>
      </c>
      <c r="I280" s="11">
        <f>(E280-D280)/E280</f>
        <v>5.9582229498685399E-2</v>
      </c>
      <c r="J280" s="11">
        <f>(E280-F280)/E280</f>
        <v>0.4872091892393558</v>
      </c>
      <c r="K280" s="11">
        <f>(E280-G280)/E280</f>
        <v>0.78094329860526424</v>
      </c>
      <c r="L280" s="11">
        <f>(E280-H280)/E280</f>
        <v>0.73184751215537991</v>
      </c>
    </row>
    <row r="281" spans="1:12" x14ac:dyDescent="0.3">
      <c r="A281" t="s">
        <v>505</v>
      </c>
      <c r="B281" t="s">
        <v>286</v>
      </c>
      <c r="C281">
        <v>4477429</v>
      </c>
      <c r="D281">
        <v>4706353</v>
      </c>
      <c r="E281">
        <v>4909867</v>
      </c>
      <c r="F281">
        <v>2912349</v>
      </c>
      <c r="G281">
        <v>788821</v>
      </c>
      <c r="H281">
        <v>1208697</v>
      </c>
      <c r="I281" s="11">
        <f>(E281-D281)/E281</f>
        <v>4.1450002617178835E-2</v>
      </c>
      <c r="J281" s="11">
        <f>(E281-F281)/E281</f>
        <v>0.40683749682017861</v>
      </c>
      <c r="K281" s="11">
        <f>(E281-G281)/E281</f>
        <v>0.83933963995358729</v>
      </c>
      <c r="L281" s="11">
        <f>(E281-H281)/E281</f>
        <v>0.75382286322623404</v>
      </c>
    </row>
    <row r="282" spans="1:12" x14ac:dyDescent="0.3">
      <c r="A282" t="s">
        <v>504</v>
      </c>
      <c r="B282" t="s">
        <v>287</v>
      </c>
      <c r="C282">
        <v>38938276</v>
      </c>
      <c r="D282">
        <v>41327477</v>
      </c>
      <c r="E282">
        <v>44221700</v>
      </c>
      <c r="F282">
        <v>26587900</v>
      </c>
      <c r="G282">
        <v>9929961</v>
      </c>
      <c r="H282">
        <v>7703839</v>
      </c>
      <c r="I282" s="11">
        <f>(E282-D282)/E282</f>
        <v>6.5448026647550867E-2</v>
      </c>
      <c r="J282" s="11">
        <f>(E282-F282)/E282</f>
        <v>0.39875898031961682</v>
      </c>
      <c r="K282" s="11">
        <f>(E282-G282)/E282</f>
        <v>0.77545049150077905</v>
      </c>
      <c r="L282" s="11">
        <f>(E282-H282)/E282</f>
        <v>0.82579052817960408</v>
      </c>
    </row>
    <row r="283" spans="1:12" x14ac:dyDescent="0.3">
      <c r="A283" t="s">
        <v>503</v>
      </c>
      <c r="B283" t="s">
        <v>288</v>
      </c>
      <c r="C283">
        <v>173993617</v>
      </c>
      <c r="D283">
        <v>178227657</v>
      </c>
      <c r="E283">
        <v>188084378</v>
      </c>
      <c r="F283">
        <v>119765412</v>
      </c>
      <c r="G283">
        <v>38937741</v>
      </c>
      <c r="H283">
        <v>29381225</v>
      </c>
      <c r="I283" s="11">
        <f>(E283-D283)/E283</f>
        <v>5.2405846273952637E-2</v>
      </c>
      <c r="J283" s="11">
        <f>(E283-F283)/E283</f>
        <v>0.36323572816876903</v>
      </c>
      <c r="K283" s="11">
        <f>(E283-G283)/E283</f>
        <v>0.79297727214750391</v>
      </c>
      <c r="L283" s="11">
        <f>(E283-H283)/E283</f>
        <v>0.84378699968372706</v>
      </c>
    </row>
    <row r="284" spans="1:12" x14ac:dyDescent="0.3">
      <c r="A284" t="s">
        <v>502</v>
      </c>
      <c r="B284" t="s">
        <v>289</v>
      </c>
      <c r="C284">
        <v>33528105</v>
      </c>
      <c r="D284">
        <v>35394494</v>
      </c>
      <c r="E284">
        <v>39236828</v>
      </c>
      <c r="F284">
        <v>17975063</v>
      </c>
      <c r="G284">
        <v>13307216</v>
      </c>
      <c r="H284">
        <v>7954549</v>
      </c>
      <c r="I284" s="11">
        <f>(E284-D284)/E284</f>
        <v>9.7926723332477331E-2</v>
      </c>
      <c r="J284" s="11">
        <f>(E284-F284)/E284</f>
        <v>0.54188287085796027</v>
      </c>
      <c r="K284" s="11">
        <f>(E284-G284)/E284</f>
        <v>0.66084883314216936</v>
      </c>
      <c r="L284" s="11">
        <f>(E284-H284)/E284</f>
        <v>0.79726829599987037</v>
      </c>
    </row>
    <row r="285" spans="1:12" x14ac:dyDescent="0.3">
      <c r="A285" t="s">
        <v>501</v>
      </c>
      <c r="B285" t="s">
        <v>290</v>
      </c>
      <c r="C285">
        <v>43295557</v>
      </c>
      <c r="D285">
        <v>43425648</v>
      </c>
      <c r="E285">
        <v>45881446</v>
      </c>
      <c r="F285">
        <v>29226375</v>
      </c>
      <c r="G285">
        <v>7647987</v>
      </c>
      <c r="H285">
        <v>9007084</v>
      </c>
      <c r="I285" s="11">
        <f>(E285-D285)/E285</f>
        <v>5.3524860572179873E-2</v>
      </c>
      <c r="J285" s="11">
        <f>(E285-F285)/E285</f>
        <v>0.3630023125251981</v>
      </c>
      <c r="K285" s="11">
        <f>(E285-G285)/E285</f>
        <v>0.83330980893671047</v>
      </c>
      <c r="L285" s="11">
        <f>(E285-H285)/E285</f>
        <v>0.80368787853809143</v>
      </c>
    </row>
    <row r="286" spans="1:12" x14ac:dyDescent="0.3">
      <c r="A286" t="s">
        <v>500</v>
      </c>
      <c r="B286" t="s">
        <v>291</v>
      </c>
      <c r="C286">
        <v>12273939</v>
      </c>
      <c r="D286">
        <v>12784510</v>
      </c>
      <c r="E286">
        <v>13926821</v>
      </c>
      <c r="F286">
        <v>5471971</v>
      </c>
      <c r="G286">
        <v>3969255</v>
      </c>
      <c r="H286">
        <v>4485595</v>
      </c>
      <c r="I286" s="11">
        <f>(E286-D286)/E286</f>
        <v>8.2022379694547662E-2</v>
      </c>
      <c r="J286" s="11">
        <f>(E286-F286)/E286</f>
        <v>0.60709116603135782</v>
      </c>
      <c r="K286" s="11">
        <f>(E286-G286)/E286</f>
        <v>0.71499202869053891</v>
      </c>
      <c r="L286" s="11">
        <f>(E286-H286)/E286</f>
        <v>0.67791680527810327</v>
      </c>
    </row>
    <row r="287" spans="1:12" x14ac:dyDescent="0.3">
      <c r="A287" t="s">
        <v>499</v>
      </c>
      <c r="B287" t="s">
        <v>292</v>
      </c>
      <c r="C287">
        <v>106273154</v>
      </c>
      <c r="D287">
        <v>107847278</v>
      </c>
      <c r="E287">
        <v>113092663</v>
      </c>
      <c r="F287">
        <v>70538812</v>
      </c>
      <c r="G287">
        <v>18228602</v>
      </c>
      <c r="H287">
        <v>24325249</v>
      </c>
      <c r="I287" s="11">
        <f>(E287-D287)/E287</f>
        <v>4.6381302383869061E-2</v>
      </c>
      <c r="J287" s="11">
        <f>(E287-F287)/E287</f>
        <v>0.37627419738095652</v>
      </c>
      <c r="K287" s="11">
        <f>(E287-G287)/E287</f>
        <v>0.83881711230020284</v>
      </c>
      <c r="L287" s="11">
        <f>(E287-H287)/E287</f>
        <v>0.78490869031884059</v>
      </c>
    </row>
    <row r="288" spans="1:12" x14ac:dyDescent="0.3">
      <c r="A288" t="s">
        <v>498</v>
      </c>
      <c r="B288" t="s">
        <v>293</v>
      </c>
      <c r="C288">
        <v>36326611</v>
      </c>
      <c r="D288">
        <v>38826434</v>
      </c>
      <c r="E288">
        <v>42124245</v>
      </c>
      <c r="F288">
        <v>28967166</v>
      </c>
      <c r="G288">
        <v>8362746</v>
      </c>
      <c r="H288">
        <v>4794333</v>
      </c>
      <c r="I288" s="11">
        <f>(E288-D288)/E288</f>
        <v>7.8287717678975605E-2</v>
      </c>
      <c r="J288" s="11">
        <f>(E288-F288)/E288</f>
        <v>0.3123398176038526</v>
      </c>
      <c r="K288" s="11">
        <f>(E288-G288)/E288</f>
        <v>0.8014742816162046</v>
      </c>
      <c r="L288" s="11">
        <f>(E288-H288)/E288</f>
        <v>0.88618590077994275</v>
      </c>
    </row>
    <row r="289" spans="1:12" x14ac:dyDescent="0.3">
      <c r="A289" t="s">
        <v>497</v>
      </c>
      <c r="B289" t="s">
        <v>294</v>
      </c>
      <c r="C289">
        <v>7931388</v>
      </c>
      <c r="D289">
        <v>7970462</v>
      </c>
      <c r="E289">
        <v>8283159</v>
      </c>
      <c r="F289">
        <v>4396420</v>
      </c>
      <c r="G289">
        <v>1216302</v>
      </c>
      <c r="H289">
        <v>2670437</v>
      </c>
      <c r="I289" s="11">
        <f>(E289-D289)/E289</f>
        <v>3.7750935361738194E-2</v>
      </c>
      <c r="J289" s="11">
        <f>(E289-F289)/E289</f>
        <v>0.46923389977181412</v>
      </c>
      <c r="K289" s="11">
        <f>(E289-G289)/E289</f>
        <v>0.85315964597564775</v>
      </c>
      <c r="L289" s="11">
        <f>(E289-H289)/E289</f>
        <v>0.67760645425253818</v>
      </c>
    </row>
    <row r="290" spans="1:12" x14ac:dyDescent="0.3">
      <c r="A290" t="s">
        <v>496</v>
      </c>
      <c r="B290" t="s">
        <v>295</v>
      </c>
      <c r="C290">
        <v>10110419</v>
      </c>
      <c r="D290">
        <v>10499312</v>
      </c>
      <c r="E290">
        <v>11405889</v>
      </c>
      <c r="F290">
        <v>4280205</v>
      </c>
      <c r="G290">
        <v>3277008</v>
      </c>
      <c r="H290">
        <v>3848676</v>
      </c>
      <c r="I290" s="11">
        <f>(E290-D290)/E290</f>
        <v>7.9483238877741141E-2</v>
      </c>
      <c r="J290" s="11">
        <f>(E290-F290)/E290</f>
        <v>0.62473727387667899</v>
      </c>
      <c r="K290" s="11">
        <f>(E290-G290)/E290</f>
        <v>0.71269157537829797</v>
      </c>
      <c r="L290" s="11">
        <f>(E290-H290)/E290</f>
        <v>0.66257115074502304</v>
      </c>
    </row>
    <row r="291" spans="1:12" x14ac:dyDescent="0.3">
      <c r="A291" t="s">
        <v>495</v>
      </c>
      <c r="B291" t="s">
        <v>296</v>
      </c>
      <c r="C291">
        <v>11117023</v>
      </c>
      <c r="D291">
        <v>11698351</v>
      </c>
      <c r="E291">
        <v>12302133</v>
      </c>
      <c r="F291">
        <v>7154700</v>
      </c>
      <c r="G291">
        <v>2587921</v>
      </c>
      <c r="H291">
        <v>2559512</v>
      </c>
      <c r="I291" s="11">
        <f>(E291-D291)/E291</f>
        <v>4.9079456383701918E-2</v>
      </c>
      <c r="J291" s="11">
        <f>(E291-F291)/E291</f>
        <v>0.4184179280129714</v>
      </c>
      <c r="K291" s="11">
        <f>(E291-G291)/E291</f>
        <v>0.78963639882612224</v>
      </c>
      <c r="L291" s="11">
        <f>(E291-H291)/E291</f>
        <v>0.79194567316090636</v>
      </c>
    </row>
    <row r="292" spans="1:12" x14ac:dyDescent="0.3">
      <c r="A292" t="s">
        <v>494</v>
      </c>
      <c r="B292" t="s">
        <v>297</v>
      </c>
      <c r="C292">
        <v>99929120</v>
      </c>
      <c r="D292">
        <v>105625033</v>
      </c>
      <c r="E292">
        <v>113386551</v>
      </c>
      <c r="F292">
        <v>77909596</v>
      </c>
      <c r="G292">
        <v>21547445</v>
      </c>
      <c r="H292">
        <v>13929510</v>
      </c>
      <c r="I292" s="11">
        <f>(E292-D292)/E292</f>
        <v>6.8451839583691013E-2</v>
      </c>
      <c r="J292" s="11">
        <f>(E292-F292)/E292</f>
        <v>0.31288503519257765</v>
      </c>
      <c r="K292" s="11">
        <f>(E292-G292)/E292</f>
        <v>0.80996471971353989</v>
      </c>
      <c r="L292" s="11">
        <f>(E292-H292)/E292</f>
        <v>0.8771502450938824</v>
      </c>
    </row>
    <row r="293" spans="1:12" x14ac:dyDescent="0.3">
      <c r="A293" t="s">
        <v>493</v>
      </c>
      <c r="B293" t="s">
        <v>298</v>
      </c>
      <c r="C293">
        <v>9151171</v>
      </c>
      <c r="D293">
        <v>9683439</v>
      </c>
      <c r="E293">
        <v>10301187</v>
      </c>
      <c r="F293">
        <v>5388691</v>
      </c>
      <c r="G293">
        <v>2873142</v>
      </c>
      <c r="H293">
        <v>2039354</v>
      </c>
      <c r="I293" s="11">
        <f>(E293-D293)/E293</f>
        <v>5.996862303344265E-2</v>
      </c>
      <c r="J293" s="11">
        <f>(E293-F293)/E293</f>
        <v>0.4768864015379975</v>
      </c>
      <c r="K293" s="11">
        <f>(E293-G293)/E293</f>
        <v>0.72108631752826158</v>
      </c>
      <c r="L293" s="11">
        <f>(E293-H293)/E293</f>
        <v>0.80202728093374098</v>
      </c>
    </row>
    <row r="294" spans="1:12" x14ac:dyDescent="0.3">
      <c r="A294" t="s">
        <v>492</v>
      </c>
      <c r="B294" t="s">
        <v>299</v>
      </c>
      <c r="C294">
        <v>24881548</v>
      </c>
      <c r="D294">
        <v>25327397</v>
      </c>
      <c r="E294">
        <v>26651147</v>
      </c>
      <c r="F294">
        <v>16373649</v>
      </c>
      <c r="G294">
        <v>4385512</v>
      </c>
      <c r="H294">
        <v>5891986</v>
      </c>
      <c r="I294" s="11">
        <f>(E294-D294)/E294</f>
        <v>4.9669532046782074E-2</v>
      </c>
      <c r="J294" s="11">
        <f>(E294-F294)/E294</f>
        <v>0.38563060719300374</v>
      </c>
      <c r="K294" s="11">
        <f>(E294-G294)/E294</f>
        <v>0.83544753252083293</v>
      </c>
      <c r="L294" s="11">
        <f>(E294-H294)/E294</f>
        <v>0.77892186028616328</v>
      </c>
    </row>
    <row r="295" spans="1:12" x14ac:dyDescent="0.3">
      <c r="A295" t="s">
        <v>491</v>
      </c>
      <c r="B295" t="s">
        <v>300</v>
      </c>
      <c r="C295">
        <v>9905500</v>
      </c>
      <c r="D295">
        <v>9788479</v>
      </c>
      <c r="E295">
        <v>10395699</v>
      </c>
      <c r="F295">
        <v>5432487</v>
      </c>
      <c r="G295">
        <v>1666925</v>
      </c>
      <c r="H295">
        <v>3296287</v>
      </c>
      <c r="I295" s="11">
        <f>(E295-D295)/E295</f>
        <v>5.8410694653625507E-2</v>
      </c>
      <c r="J295" s="11">
        <f>(E295-F295)/E295</f>
        <v>0.47742936766445432</v>
      </c>
      <c r="K295" s="11">
        <f>(E295-G295)/E295</f>
        <v>0.83965243703189174</v>
      </c>
      <c r="L295" s="11">
        <f>(E295-H295)/E295</f>
        <v>0.68291819530365394</v>
      </c>
    </row>
    <row r="296" spans="1:12" x14ac:dyDescent="0.3">
      <c r="A296" t="s">
        <v>490</v>
      </c>
      <c r="B296" t="s">
        <v>301</v>
      </c>
      <c r="C296">
        <v>37264480</v>
      </c>
      <c r="D296">
        <v>38330795</v>
      </c>
      <c r="E296">
        <v>40857764</v>
      </c>
      <c r="F296">
        <v>22307526</v>
      </c>
      <c r="G296">
        <v>12961093</v>
      </c>
      <c r="H296">
        <v>5589145</v>
      </c>
      <c r="I296" s="11">
        <f>(E296-D296)/E296</f>
        <v>6.1847951346529879E-2</v>
      </c>
      <c r="J296" s="11">
        <f>(E296-F296)/E296</f>
        <v>0.45401990182331076</v>
      </c>
      <c r="K296" s="11">
        <f>(E296-G296)/E296</f>
        <v>0.68277527375213187</v>
      </c>
      <c r="L296" s="11">
        <f>(E296-H296)/E296</f>
        <v>0.86320482442455737</v>
      </c>
    </row>
    <row r="297" spans="1:12" x14ac:dyDescent="0.3">
      <c r="A297" t="s">
        <v>489</v>
      </c>
      <c r="B297" t="s">
        <v>302</v>
      </c>
      <c r="C297">
        <v>87634972</v>
      </c>
      <c r="D297">
        <v>90739821</v>
      </c>
      <c r="E297">
        <v>96902930</v>
      </c>
      <c r="F297">
        <v>60607929</v>
      </c>
      <c r="G297">
        <v>19411698</v>
      </c>
      <c r="H297">
        <v>16883303</v>
      </c>
      <c r="I297" s="11">
        <f>(E297-D297)/E297</f>
        <v>6.360085293602577E-2</v>
      </c>
      <c r="J297" s="11">
        <f>(E297-F297)/E297</f>
        <v>0.37455008842353887</v>
      </c>
      <c r="K297" s="11">
        <f>(E297-G297)/E297</f>
        <v>0.79967893643670007</v>
      </c>
      <c r="L297" s="11">
        <f>(E297-H297)/E297</f>
        <v>0.82577097513976094</v>
      </c>
    </row>
    <row r="298" spans="1:12" x14ac:dyDescent="0.3">
      <c r="A298" t="s">
        <v>488</v>
      </c>
      <c r="B298" t="s">
        <v>303</v>
      </c>
      <c r="C298">
        <v>235578786</v>
      </c>
      <c r="D298">
        <v>233028487</v>
      </c>
      <c r="E298">
        <v>246371354</v>
      </c>
      <c r="F298">
        <v>159448494</v>
      </c>
      <c r="G298">
        <v>34510113</v>
      </c>
      <c r="H298">
        <v>52412747</v>
      </c>
      <c r="I298" s="11">
        <f>(E298-D298)/E298</f>
        <v>5.4157542195429099E-2</v>
      </c>
      <c r="J298" s="11">
        <f>(E298-F298)/E298</f>
        <v>0.35281236470373095</v>
      </c>
      <c r="K298" s="11">
        <f>(E298-G298)/E298</f>
        <v>0.85992643852580364</v>
      </c>
      <c r="L298" s="11">
        <f>(E298-H298)/E298</f>
        <v>0.78726119677046547</v>
      </c>
    </row>
    <row r="299" spans="1:12" x14ac:dyDescent="0.3">
      <c r="A299" t="s">
        <v>487</v>
      </c>
      <c r="B299" t="s">
        <v>304</v>
      </c>
      <c r="C299">
        <v>16918778</v>
      </c>
      <c r="D299">
        <v>17626759</v>
      </c>
      <c r="E299">
        <v>18802289</v>
      </c>
      <c r="F299">
        <v>10413002</v>
      </c>
      <c r="G299">
        <v>3678658</v>
      </c>
      <c r="H299">
        <v>4710629</v>
      </c>
      <c r="I299" s="11">
        <f>(E299-D299)/E299</f>
        <v>6.2520579276278548E-2</v>
      </c>
      <c r="J299" s="11">
        <f>(E299-F299)/E299</f>
        <v>0.44618434489545394</v>
      </c>
      <c r="K299" s="11">
        <f>(E299-G299)/E299</f>
        <v>0.80435052349211311</v>
      </c>
      <c r="L299" s="11">
        <f>(E299-H299)/E299</f>
        <v>0.74946513161243289</v>
      </c>
    </row>
    <row r="300" spans="1:12" x14ac:dyDescent="0.3">
      <c r="A300" t="s">
        <v>486</v>
      </c>
      <c r="B300" t="s">
        <v>305</v>
      </c>
      <c r="C300">
        <v>14517249</v>
      </c>
      <c r="D300">
        <v>15022066</v>
      </c>
      <c r="E300">
        <v>15705780</v>
      </c>
      <c r="F300">
        <v>10100995</v>
      </c>
      <c r="G300">
        <v>2860257</v>
      </c>
      <c r="H300">
        <v>2744528</v>
      </c>
      <c r="I300" s="11">
        <f>(E300-D300)/E300</f>
        <v>4.3532635755753613E-2</v>
      </c>
      <c r="J300" s="11">
        <f>(E300-F300)/E300</f>
        <v>0.35686129565039115</v>
      </c>
      <c r="K300" s="11">
        <f>(E300-G300)/E300</f>
        <v>0.817885071610579</v>
      </c>
      <c r="L300" s="11">
        <f>(E300-H300)/E300</f>
        <v>0.82525363273902985</v>
      </c>
    </row>
    <row r="301" spans="1:12" x14ac:dyDescent="0.3">
      <c r="A301" t="s">
        <v>485</v>
      </c>
      <c r="B301" t="s">
        <v>306</v>
      </c>
      <c r="C301">
        <v>63240389</v>
      </c>
      <c r="D301">
        <v>63389878</v>
      </c>
      <c r="E301">
        <v>66490067</v>
      </c>
      <c r="F301">
        <v>40125759</v>
      </c>
      <c r="G301">
        <v>10959690</v>
      </c>
      <c r="H301">
        <v>15404618</v>
      </c>
      <c r="I301" s="11">
        <f>(E301-D301)/E301</f>
        <v>4.6626347962621245E-2</v>
      </c>
      <c r="J301" s="11">
        <f>(E301-F301)/E301</f>
        <v>0.39651498621591103</v>
      </c>
      <c r="K301" s="11">
        <f>(E301-G301)/E301</f>
        <v>0.83516801088499426</v>
      </c>
      <c r="L301" s="11">
        <f>(E301-H301)/E301</f>
        <v>0.76831700289909466</v>
      </c>
    </row>
    <row r="302" spans="1:12" x14ac:dyDescent="0.3">
      <c r="A302" t="s">
        <v>484</v>
      </c>
      <c r="B302" t="s">
        <v>307</v>
      </c>
      <c r="C302">
        <v>17225915</v>
      </c>
      <c r="D302">
        <v>17355835</v>
      </c>
      <c r="E302">
        <v>18125744</v>
      </c>
      <c r="F302">
        <v>11011171</v>
      </c>
      <c r="G302">
        <v>2727352</v>
      </c>
      <c r="H302">
        <v>4387221</v>
      </c>
      <c r="I302" s="11">
        <f>(E302-D302)/E302</f>
        <v>4.2475994364700287E-2</v>
      </c>
      <c r="J302" s="11">
        <f>(E302-F302)/E302</f>
        <v>0.39251205357418706</v>
      </c>
      <c r="K302" s="11">
        <f>(E302-G302)/E302</f>
        <v>0.84953158336562629</v>
      </c>
      <c r="L302" s="11">
        <f>(E302-H302)/E302</f>
        <v>0.75795636306018666</v>
      </c>
    </row>
    <row r="303" spans="1:12" x14ac:dyDescent="0.3">
      <c r="A303" t="s">
        <v>483</v>
      </c>
      <c r="B303" t="s">
        <v>308</v>
      </c>
      <c r="C303">
        <v>6921515</v>
      </c>
      <c r="D303">
        <v>7056007</v>
      </c>
      <c r="E303">
        <v>7459333</v>
      </c>
      <c r="F303">
        <v>3942347</v>
      </c>
      <c r="G303">
        <v>1199485</v>
      </c>
      <c r="H303">
        <v>2317501</v>
      </c>
      <c r="I303" s="11">
        <f>(E303-D303)/E303</f>
        <v>5.4069981860308425E-2</v>
      </c>
      <c r="J303" s="11">
        <f>(E303-F303)/E303</f>
        <v>0.47148800033461435</v>
      </c>
      <c r="K303" s="11">
        <f>(E303-G303)/E303</f>
        <v>0.83919674855647286</v>
      </c>
      <c r="L303" s="11">
        <f>(E303-H303)/E303</f>
        <v>0.68931525110891279</v>
      </c>
    </row>
    <row r="304" spans="1:12" x14ac:dyDescent="0.3">
      <c r="A304" t="s">
        <v>482</v>
      </c>
      <c r="B304" t="s">
        <v>309</v>
      </c>
      <c r="C304">
        <v>4350904</v>
      </c>
      <c r="D304">
        <v>4408242</v>
      </c>
      <c r="E304">
        <v>4677936</v>
      </c>
      <c r="F304">
        <v>2573764</v>
      </c>
      <c r="G304">
        <v>727841</v>
      </c>
      <c r="H304">
        <v>1376331</v>
      </c>
      <c r="I304" s="11">
        <f>(E304-D304)/E304</f>
        <v>5.7652349241203812E-2</v>
      </c>
      <c r="J304" s="11">
        <f>(E304-F304)/E304</f>
        <v>0.44980777847324122</v>
      </c>
      <c r="K304" s="11">
        <f>(E304-G304)/E304</f>
        <v>0.84440979953552164</v>
      </c>
      <c r="L304" s="11">
        <f>(E304-H304)/E304</f>
        <v>0.7057824219912372</v>
      </c>
    </row>
    <row r="305" spans="1:12" x14ac:dyDescent="0.3">
      <c r="A305" t="s">
        <v>481</v>
      </c>
      <c r="B305" t="s">
        <v>310</v>
      </c>
      <c r="C305">
        <v>160391264</v>
      </c>
      <c r="D305">
        <v>161090913</v>
      </c>
      <c r="E305">
        <v>170454944</v>
      </c>
      <c r="F305">
        <v>107936226</v>
      </c>
      <c r="G305">
        <v>29694131</v>
      </c>
      <c r="H305">
        <v>32824587</v>
      </c>
      <c r="I305" s="11">
        <f>(E305-D305)/E305</f>
        <v>5.4935520086762633E-2</v>
      </c>
      <c r="J305" s="11">
        <f>(E305-F305)/E305</f>
        <v>0.36677562136302716</v>
      </c>
      <c r="K305" s="11">
        <f>(E305-G305)/E305</f>
        <v>0.8257948387815609</v>
      </c>
      <c r="L305" s="11">
        <f>(E305-H305)/E305</f>
        <v>0.80742953985541188</v>
      </c>
    </row>
    <row r="306" spans="1:12" x14ac:dyDescent="0.3">
      <c r="A306" t="s">
        <v>480</v>
      </c>
      <c r="B306" t="s">
        <v>311</v>
      </c>
      <c r="C306">
        <v>9267827</v>
      </c>
      <c r="D306">
        <v>9058575</v>
      </c>
      <c r="E306">
        <v>9441389</v>
      </c>
      <c r="F306">
        <v>5110935</v>
      </c>
      <c r="G306">
        <v>1383773</v>
      </c>
      <c r="H306">
        <v>2946681</v>
      </c>
      <c r="I306" s="11">
        <f>(E306-D306)/E306</f>
        <v>4.0546364523270886E-2</v>
      </c>
      <c r="J306" s="11">
        <f>(E306-F306)/E306</f>
        <v>0.45866704570693995</v>
      </c>
      <c r="K306" s="11">
        <f>(E306-G306)/E306</f>
        <v>0.85343544260277804</v>
      </c>
      <c r="L306" s="11">
        <f>(E306-H306)/E306</f>
        <v>0.68789751169028202</v>
      </c>
    </row>
    <row r="307" spans="1:12" x14ac:dyDescent="0.3">
      <c r="A307" t="s">
        <v>479</v>
      </c>
      <c r="B307" t="s">
        <v>312</v>
      </c>
      <c r="C307">
        <v>11593347</v>
      </c>
      <c r="D307">
        <v>12047175</v>
      </c>
      <c r="E307">
        <v>12485340</v>
      </c>
      <c r="F307">
        <v>7597952</v>
      </c>
      <c r="G307">
        <v>2389723</v>
      </c>
      <c r="H307">
        <v>2497665</v>
      </c>
      <c r="I307" s="11">
        <f>(E307-D307)/E307</f>
        <v>3.5094358663840954E-2</v>
      </c>
      <c r="J307" s="11">
        <f>(E307-F307)/E307</f>
        <v>0.39145013271564894</v>
      </c>
      <c r="K307" s="11">
        <f>(E307-G307)/E307</f>
        <v>0.80859768336304816</v>
      </c>
      <c r="L307" s="11">
        <f>(E307-H307)/E307</f>
        <v>0.79995218392130285</v>
      </c>
    </row>
    <row r="308" spans="1:12" x14ac:dyDescent="0.3">
      <c r="A308" t="s">
        <v>478</v>
      </c>
      <c r="B308" t="s">
        <v>313</v>
      </c>
      <c r="C308">
        <v>9717589</v>
      </c>
      <c r="D308">
        <v>10212743</v>
      </c>
      <c r="E308">
        <v>11014315</v>
      </c>
      <c r="F308">
        <v>5440653</v>
      </c>
      <c r="G308">
        <v>3191267</v>
      </c>
      <c r="H308">
        <v>2382395</v>
      </c>
      <c r="I308" s="11">
        <f>(E308-D308)/E308</f>
        <v>7.2775474462097728E-2</v>
      </c>
      <c r="J308" s="11">
        <f>(E308-F308)/E308</f>
        <v>0.50603800599492565</v>
      </c>
      <c r="K308" s="11">
        <f>(E308-G308)/E308</f>
        <v>0.71026187284456632</v>
      </c>
      <c r="L308" s="11">
        <f>(E308-H308)/E308</f>
        <v>0.78370012116050791</v>
      </c>
    </row>
    <row r="309" spans="1:12" x14ac:dyDescent="0.3">
      <c r="A309" t="s">
        <v>477</v>
      </c>
      <c r="B309" t="s">
        <v>314</v>
      </c>
      <c r="C309">
        <v>5640156</v>
      </c>
      <c r="D309">
        <v>5822502</v>
      </c>
      <c r="E309">
        <v>6114720</v>
      </c>
      <c r="F309">
        <v>3504298</v>
      </c>
      <c r="G309">
        <v>947793</v>
      </c>
      <c r="H309">
        <v>1662629</v>
      </c>
      <c r="I309" s="11">
        <f>(E309-D309)/E309</f>
        <v>4.7789269173404508E-2</v>
      </c>
      <c r="J309" s="11">
        <f>(E309-F309)/E309</f>
        <v>0.42690785514299917</v>
      </c>
      <c r="K309" s="11">
        <f>(E309-G309)/E309</f>
        <v>0.84499813564644011</v>
      </c>
      <c r="L309" s="11">
        <f>(E309-H309)/E309</f>
        <v>0.72809400921056078</v>
      </c>
    </row>
    <row r="310" spans="1:12" x14ac:dyDescent="0.3">
      <c r="A310" t="s">
        <v>476</v>
      </c>
      <c r="B310" t="s">
        <v>315</v>
      </c>
      <c r="C310">
        <v>189817612</v>
      </c>
      <c r="D310">
        <v>198359574</v>
      </c>
      <c r="E310">
        <v>211388895</v>
      </c>
      <c r="F310">
        <v>122532955</v>
      </c>
      <c r="G310">
        <v>52351817</v>
      </c>
      <c r="H310">
        <v>36504123</v>
      </c>
      <c r="I310" s="11">
        <f>(E310-D310)/E310</f>
        <v>6.1636733566349355E-2</v>
      </c>
      <c r="J310" s="11">
        <f>(E310-F310)/E310</f>
        <v>0.42034346222397351</v>
      </c>
      <c r="K310" s="11">
        <f>(E310-G310)/E310</f>
        <v>0.75234357982712385</v>
      </c>
      <c r="L310" s="11">
        <f>(E310-H310)/E310</f>
        <v>0.82731295794890269</v>
      </c>
    </row>
    <row r="311" spans="1:12" x14ac:dyDescent="0.3">
      <c r="A311" t="s">
        <v>475</v>
      </c>
      <c r="B311" t="s">
        <v>316</v>
      </c>
      <c r="C311">
        <v>23410182</v>
      </c>
      <c r="D311">
        <v>23867575</v>
      </c>
      <c r="E311">
        <v>25221068</v>
      </c>
      <c r="F311">
        <v>14336242</v>
      </c>
      <c r="G311">
        <v>4316447</v>
      </c>
      <c r="H311">
        <v>6568379</v>
      </c>
      <c r="I311" s="11">
        <f>(E311-D311)/E311</f>
        <v>5.3665173893508396E-2</v>
      </c>
      <c r="J311" s="11">
        <f>(E311-F311)/E311</f>
        <v>0.43157672783721929</v>
      </c>
      <c r="K311" s="11">
        <f>(E311-G311)/E311</f>
        <v>0.82885550286768184</v>
      </c>
      <c r="L311" s="11">
        <f>(E311-H311)/E311</f>
        <v>0.73956776929509882</v>
      </c>
    </row>
    <row r="312" spans="1:12" x14ac:dyDescent="0.3">
      <c r="A312" t="s">
        <v>474</v>
      </c>
      <c r="B312" t="s">
        <v>317</v>
      </c>
      <c r="C312">
        <v>28404162</v>
      </c>
      <c r="D312">
        <v>28280705</v>
      </c>
      <c r="E312">
        <v>29695203</v>
      </c>
      <c r="F312">
        <v>18562863</v>
      </c>
      <c r="G312">
        <v>6163020</v>
      </c>
      <c r="H312">
        <v>4969320</v>
      </c>
      <c r="I312" s="11">
        <f>(E312-D312)/E312</f>
        <v>4.7633888880975153E-2</v>
      </c>
      <c r="J312" s="11">
        <f>(E312-F312)/E312</f>
        <v>0.3748868125265889</v>
      </c>
      <c r="K312" s="11">
        <f>(E312-G312)/E312</f>
        <v>0.79245738781445607</v>
      </c>
      <c r="L312" s="11">
        <f>(E312-H312)/E312</f>
        <v>0.83265579965895498</v>
      </c>
    </row>
    <row r="313" spans="1:12" x14ac:dyDescent="0.3">
      <c r="A313" t="s">
        <v>473</v>
      </c>
      <c r="B313" t="s">
        <v>318</v>
      </c>
      <c r="C313">
        <v>24638961</v>
      </c>
      <c r="D313">
        <v>26627943</v>
      </c>
      <c r="E313">
        <v>27774437</v>
      </c>
      <c r="F313">
        <v>13982279</v>
      </c>
      <c r="G313">
        <v>6065852</v>
      </c>
      <c r="H313">
        <v>7726306</v>
      </c>
      <c r="I313" s="11">
        <f>(E313-D313)/E313</f>
        <v>4.1278748512526102E-2</v>
      </c>
      <c r="J313" s="11">
        <f>(E313-F313)/E313</f>
        <v>0.4965774103719906</v>
      </c>
      <c r="K313" s="11">
        <f>(E313-G313)/E313</f>
        <v>0.78160306183704098</v>
      </c>
      <c r="L313" s="11">
        <f>(E313-H313)/E313</f>
        <v>0.72181952779096836</v>
      </c>
    </row>
    <row r="314" spans="1:12" x14ac:dyDescent="0.3">
      <c r="A314" t="s">
        <v>472</v>
      </c>
      <c r="B314" t="s">
        <v>319</v>
      </c>
      <c r="C314">
        <v>80218400</v>
      </c>
      <c r="D314">
        <v>84231854</v>
      </c>
      <c r="E314">
        <v>89251353</v>
      </c>
      <c r="F314">
        <v>58912736</v>
      </c>
      <c r="G314">
        <v>19195028</v>
      </c>
      <c r="H314">
        <v>11143589</v>
      </c>
      <c r="I314" s="11">
        <f>(E314-D314)/E314</f>
        <v>5.6240032574072014E-2</v>
      </c>
      <c r="J314" s="11">
        <f>(E314-F314)/E314</f>
        <v>0.33992332866931441</v>
      </c>
      <c r="K314" s="11">
        <f>(E314-G314)/E314</f>
        <v>0.78493291860796777</v>
      </c>
      <c r="L314" s="11">
        <f>(E314-H314)/E314</f>
        <v>0.87514375272271783</v>
      </c>
    </row>
    <row r="315" spans="1:12" x14ac:dyDescent="0.3">
      <c r="A315" t="s">
        <v>471</v>
      </c>
      <c r="B315" t="s">
        <v>320</v>
      </c>
      <c r="C315">
        <v>7312049</v>
      </c>
      <c r="D315">
        <v>7453447</v>
      </c>
      <c r="E315">
        <v>8009447</v>
      </c>
      <c r="F315">
        <v>4515190</v>
      </c>
      <c r="G315">
        <v>1841585</v>
      </c>
      <c r="H315">
        <v>1652672</v>
      </c>
      <c r="I315" s="11">
        <f>(E315-D315)/E315</f>
        <v>6.9418025988560755E-2</v>
      </c>
      <c r="J315" s="11">
        <f>(E315-F315)/E315</f>
        <v>0.43626694826746465</v>
      </c>
      <c r="K315" s="11">
        <f>(E315-G315)/E315</f>
        <v>0.77007338958607252</v>
      </c>
      <c r="L315" s="11">
        <f>(E315-H315)/E315</f>
        <v>0.79365966214646277</v>
      </c>
    </row>
    <row r="316" spans="1:12" x14ac:dyDescent="0.3">
      <c r="A316" t="s">
        <v>470</v>
      </c>
      <c r="B316" t="s">
        <v>321</v>
      </c>
      <c r="C316">
        <v>140617846</v>
      </c>
      <c r="D316">
        <v>150303098</v>
      </c>
      <c r="E316">
        <v>160825638</v>
      </c>
      <c r="F316">
        <v>97776558</v>
      </c>
      <c r="G316">
        <v>32469041</v>
      </c>
      <c r="H316">
        <v>30580039</v>
      </c>
      <c r="I316" s="11">
        <f>(E316-D316)/E316</f>
        <v>6.5428249692378024E-2</v>
      </c>
      <c r="J316" s="11">
        <f>(E316-F316)/E316</f>
        <v>0.39203376267657025</v>
      </c>
      <c r="K316" s="11">
        <f>(E316-G316)/E316</f>
        <v>0.79811029258904598</v>
      </c>
      <c r="L316" s="11">
        <f>(E316-H316)/E316</f>
        <v>0.80985594473438371</v>
      </c>
    </row>
    <row r="317" spans="1:12" x14ac:dyDescent="0.3">
      <c r="A317" t="s">
        <v>469</v>
      </c>
      <c r="B317" t="s">
        <v>322</v>
      </c>
      <c r="C317">
        <v>239308923</v>
      </c>
      <c r="D317">
        <v>244070477</v>
      </c>
      <c r="E317">
        <v>258725373</v>
      </c>
      <c r="F317">
        <v>162552412</v>
      </c>
      <c r="G317">
        <v>56086936</v>
      </c>
      <c r="H317">
        <v>40086025</v>
      </c>
      <c r="I317" s="11">
        <f>(E317-D317)/E317</f>
        <v>5.6642670295812075E-2</v>
      </c>
      <c r="J317" s="11">
        <f>(E317-F317)/E317</f>
        <v>0.37171832002731331</v>
      </c>
      <c r="K317" s="11">
        <f>(E317-G317)/E317</f>
        <v>0.78321826209136436</v>
      </c>
      <c r="L317" s="11">
        <f>(E317-H317)/E317</f>
        <v>0.84506341788132233</v>
      </c>
    </row>
    <row r="318" spans="1:12" x14ac:dyDescent="0.3">
      <c r="A318" t="s">
        <v>468</v>
      </c>
      <c r="B318" t="s">
        <v>323</v>
      </c>
      <c r="C318">
        <v>572549759</v>
      </c>
      <c r="D318">
        <v>563805481</v>
      </c>
      <c r="E318">
        <v>597038479</v>
      </c>
      <c r="F318">
        <v>402469636</v>
      </c>
      <c r="G318">
        <v>136799176</v>
      </c>
      <c r="H318">
        <v>57769667</v>
      </c>
      <c r="I318" s="11">
        <f>(E318-D318)/E318</f>
        <v>5.5663075612250444E-2</v>
      </c>
      <c r="J318" s="11">
        <f>(E318-F318)/E318</f>
        <v>0.32588995490858469</v>
      </c>
      <c r="K318" s="11">
        <f>(E318-G318)/E318</f>
        <v>0.77087041989466143</v>
      </c>
      <c r="L318" s="11">
        <f>(E318-H318)/E318</f>
        <v>0.90323962519675383</v>
      </c>
    </row>
    <row r="319" spans="1:12" x14ac:dyDescent="0.3">
      <c r="A319" t="s">
        <v>467</v>
      </c>
      <c r="B319" t="s">
        <v>324</v>
      </c>
      <c r="C319">
        <v>275499612</v>
      </c>
      <c r="D319">
        <v>272265064</v>
      </c>
      <c r="E319">
        <v>288043225</v>
      </c>
      <c r="F319">
        <v>207427338</v>
      </c>
      <c r="G319">
        <v>60030339</v>
      </c>
      <c r="H319">
        <v>20585548</v>
      </c>
      <c r="I319" s="11">
        <f>(E319-D319)/E319</f>
        <v>5.4777059936056471E-2</v>
      </c>
      <c r="J319" s="11">
        <f>(E319-F319)/E319</f>
        <v>0.27987426887058359</v>
      </c>
      <c r="K319" s="11">
        <f>(E319-G319)/E319</f>
        <v>0.79159260211726901</v>
      </c>
      <c r="L319" s="11">
        <f>(E319-H319)/E319</f>
        <v>0.92853312901214735</v>
      </c>
    </row>
    <row r="320" spans="1:12" x14ac:dyDescent="0.3">
      <c r="A320" t="s">
        <v>466</v>
      </c>
      <c r="B320" t="s">
        <v>325</v>
      </c>
      <c r="C320">
        <v>19109209</v>
      </c>
      <c r="D320">
        <v>19281677</v>
      </c>
      <c r="E320">
        <v>20481086</v>
      </c>
      <c r="F320">
        <v>11703723</v>
      </c>
      <c r="G320">
        <v>5194364</v>
      </c>
      <c r="H320">
        <v>3582999</v>
      </c>
      <c r="I320" s="11">
        <f>(E320-D320)/E320</f>
        <v>5.8561787202104421E-2</v>
      </c>
      <c r="J320" s="11">
        <f>(E320-F320)/E320</f>
        <v>0.42855945236497711</v>
      </c>
      <c r="K320" s="11">
        <f>(E320-G320)/E320</f>
        <v>0.74638239398047546</v>
      </c>
      <c r="L320" s="11">
        <f>(E320-H320)/E320</f>
        <v>0.82505815365454738</v>
      </c>
    </row>
    <row r="321" spans="1:12" x14ac:dyDescent="0.3">
      <c r="A321" t="s">
        <v>465</v>
      </c>
      <c r="B321" t="s">
        <v>326</v>
      </c>
      <c r="C321">
        <v>23007425</v>
      </c>
      <c r="D321">
        <v>22005209</v>
      </c>
      <c r="E321">
        <v>23168187</v>
      </c>
      <c r="F321">
        <v>14279747</v>
      </c>
      <c r="G321">
        <v>5546762</v>
      </c>
      <c r="H321">
        <v>3341678</v>
      </c>
      <c r="I321" s="11">
        <f>(E321-D321)/E321</f>
        <v>5.0197194972571656E-2</v>
      </c>
      <c r="J321" s="11">
        <f>(E321-F321)/E321</f>
        <v>0.38364849178746702</v>
      </c>
      <c r="K321" s="11">
        <f>(E321-G321)/E321</f>
        <v>0.76058713614492146</v>
      </c>
      <c r="L321" s="11">
        <f>(E321-H321)/E321</f>
        <v>0.85576437206761147</v>
      </c>
    </row>
    <row r="322" spans="1:12" x14ac:dyDescent="0.3">
      <c r="A322" t="s">
        <v>464</v>
      </c>
      <c r="B322" t="s">
        <v>327</v>
      </c>
      <c r="C322">
        <v>10952176</v>
      </c>
      <c r="D322">
        <v>11360039</v>
      </c>
      <c r="E322">
        <v>12120479</v>
      </c>
      <c r="F322">
        <v>5693196</v>
      </c>
      <c r="G322">
        <v>4199858</v>
      </c>
      <c r="H322">
        <v>2227425</v>
      </c>
      <c r="I322" s="11">
        <f>(E322-D322)/E322</f>
        <v>6.2740094677776345E-2</v>
      </c>
      <c r="J322" s="11">
        <f>(E322-F322)/E322</f>
        <v>0.5302829203367293</v>
      </c>
      <c r="K322" s="11">
        <f>(E322-G322)/E322</f>
        <v>0.65349075725472561</v>
      </c>
      <c r="L322" s="11">
        <f>(E322-H322)/E322</f>
        <v>0.81622632240854509</v>
      </c>
    </row>
    <row r="323" spans="1:12" x14ac:dyDescent="0.3">
      <c r="A323" t="s">
        <v>463</v>
      </c>
      <c r="B323" t="s">
        <v>328</v>
      </c>
      <c r="C323">
        <v>33423118</v>
      </c>
      <c r="D323">
        <v>34367316</v>
      </c>
      <c r="E323">
        <v>36507933</v>
      </c>
      <c r="F323">
        <v>20401787</v>
      </c>
      <c r="G323">
        <v>11150038</v>
      </c>
      <c r="H323">
        <v>4956108</v>
      </c>
      <c r="I323" s="11">
        <f>(E323-D323)/E323</f>
        <v>5.8634297373121619E-2</v>
      </c>
      <c r="J323" s="11">
        <f>(E323-F323)/E323</f>
        <v>0.44116838934704961</v>
      </c>
      <c r="K323" s="11">
        <f>(E323-G323)/E323</f>
        <v>0.69458588630586127</v>
      </c>
      <c r="L323" s="11">
        <f>(E323-H323)/E323</f>
        <v>0.86424572434708913</v>
      </c>
    </row>
    <row r="324" spans="1:12" x14ac:dyDescent="0.3">
      <c r="A324" t="s">
        <v>462</v>
      </c>
      <c r="B324" t="s">
        <v>329</v>
      </c>
      <c r="C324">
        <v>37841018</v>
      </c>
      <c r="D324">
        <v>37966730</v>
      </c>
      <c r="E324">
        <v>40187189</v>
      </c>
      <c r="F324">
        <v>23932183</v>
      </c>
      <c r="G324">
        <v>9595039</v>
      </c>
      <c r="H324">
        <v>6659967</v>
      </c>
      <c r="I324" s="11">
        <f>(E324-D324)/E324</f>
        <v>5.5252906591700159E-2</v>
      </c>
      <c r="J324" s="11">
        <f>(E324-F324)/E324</f>
        <v>0.40448228414283965</v>
      </c>
      <c r="K324" s="11">
        <f>(E324-G324)/E324</f>
        <v>0.761241349824194</v>
      </c>
      <c r="L324" s="11">
        <f>(E324-H324)/E324</f>
        <v>0.8342763660329664</v>
      </c>
    </row>
    <row r="325" spans="1:12" x14ac:dyDescent="0.3">
      <c r="A325" t="s">
        <v>461</v>
      </c>
      <c r="B325" t="s">
        <v>330</v>
      </c>
      <c r="C325">
        <v>22571499</v>
      </c>
      <c r="D325">
        <v>23244866</v>
      </c>
      <c r="E325">
        <v>24665870</v>
      </c>
      <c r="F325">
        <v>14937457</v>
      </c>
      <c r="G325">
        <v>4870408</v>
      </c>
      <c r="H325">
        <v>4858005</v>
      </c>
      <c r="I325" s="11">
        <f>(E325-D325)/E325</f>
        <v>5.7610130921795989E-2</v>
      </c>
      <c r="J325" s="11">
        <f>(E325-F325)/E325</f>
        <v>0.39440785992953015</v>
      </c>
      <c r="K325" s="11">
        <f>(E325-G325)/E325</f>
        <v>0.8025446497528772</v>
      </c>
      <c r="L325" s="11">
        <f>(E325-H325)/E325</f>
        <v>0.8030474903175927</v>
      </c>
    </row>
    <row r="326" spans="1:12" x14ac:dyDescent="0.3">
      <c r="A326" t="s">
        <v>460</v>
      </c>
      <c r="B326" t="s">
        <v>331</v>
      </c>
      <c r="C326">
        <v>29891402</v>
      </c>
      <c r="D326">
        <v>29815660</v>
      </c>
      <c r="E326">
        <v>31218608</v>
      </c>
      <c r="F326">
        <v>17721296</v>
      </c>
      <c r="G326">
        <v>5017073</v>
      </c>
      <c r="H326">
        <v>8480239</v>
      </c>
      <c r="I326" s="11">
        <f>(E326-D326)/E326</f>
        <v>4.4939479684680365E-2</v>
      </c>
      <c r="J326" s="11">
        <f>(E326-F326)/E326</f>
        <v>0.43234829688754861</v>
      </c>
      <c r="K326" s="11">
        <f>(E326-G326)/E326</f>
        <v>0.83929222596984465</v>
      </c>
      <c r="L326" s="11">
        <f>(E326-H326)/E326</f>
        <v>0.72835947714260674</v>
      </c>
    </row>
    <row r="327" spans="1:12" x14ac:dyDescent="0.3">
      <c r="A327" t="s">
        <v>459</v>
      </c>
      <c r="B327" t="s">
        <v>332</v>
      </c>
      <c r="C327">
        <v>358905824</v>
      </c>
      <c r="D327">
        <v>372140399</v>
      </c>
      <c r="E327">
        <v>401809746</v>
      </c>
      <c r="F327">
        <v>269113751</v>
      </c>
      <c r="G327">
        <v>91073524</v>
      </c>
      <c r="H327">
        <v>41622471</v>
      </c>
      <c r="I327" s="11">
        <f>(E327-D327)/E327</f>
        <v>7.383929159348962E-2</v>
      </c>
      <c r="J327" s="11">
        <f>(E327-F327)/E327</f>
        <v>0.33024583480361874</v>
      </c>
      <c r="K327" s="11">
        <f>(E327-G327)/E327</f>
        <v>0.77334167499262196</v>
      </c>
      <c r="L327" s="11">
        <f>(E327-H327)/E327</f>
        <v>0.89641249020375924</v>
      </c>
    </row>
    <row r="328" spans="1:12" x14ac:dyDescent="0.3">
      <c r="A328" t="s">
        <v>458</v>
      </c>
      <c r="B328" t="s">
        <v>333</v>
      </c>
      <c r="C328">
        <v>15821704</v>
      </c>
      <c r="D328">
        <v>16329819</v>
      </c>
      <c r="E328">
        <v>17968894</v>
      </c>
      <c r="F328">
        <v>6191452</v>
      </c>
      <c r="G328">
        <v>8741063</v>
      </c>
      <c r="H328">
        <v>3036379</v>
      </c>
      <c r="I328" s="11">
        <f>(E328-D328)/E328</f>
        <v>9.1217355948563117E-2</v>
      </c>
      <c r="J328" s="11">
        <f>(E328-F328)/E328</f>
        <v>0.65543499783570425</v>
      </c>
      <c r="K328" s="11">
        <f>(E328-G328)/E328</f>
        <v>0.51354474014928242</v>
      </c>
      <c r="L328" s="11">
        <f>(E328-H328)/E328</f>
        <v>0.83102026201501333</v>
      </c>
    </row>
    <row r="329" spans="1:12" x14ac:dyDescent="0.3">
      <c r="A329" t="s">
        <v>457</v>
      </c>
      <c r="B329" t="s">
        <v>334</v>
      </c>
      <c r="C329">
        <v>4285757</v>
      </c>
      <c r="D329">
        <v>4381923</v>
      </c>
      <c r="E329">
        <v>4754078</v>
      </c>
      <c r="F329">
        <v>1865084</v>
      </c>
      <c r="G329">
        <v>921121</v>
      </c>
      <c r="H329">
        <v>1967873</v>
      </c>
      <c r="I329" s="11">
        <f>(E329-D329)/E329</f>
        <v>7.8281214569891358E-2</v>
      </c>
      <c r="J329" s="11">
        <f>(E329-F329)/E329</f>
        <v>0.60768754740666853</v>
      </c>
      <c r="K329" s="11">
        <f>(E329-G329)/E329</f>
        <v>0.80624613226791819</v>
      </c>
      <c r="L329" s="11">
        <f>(E329-H329)/E329</f>
        <v>0.58606632032541328</v>
      </c>
    </row>
    <row r="330" spans="1:12" x14ac:dyDescent="0.3">
      <c r="A330" t="s">
        <v>456</v>
      </c>
      <c r="B330" t="s">
        <v>335</v>
      </c>
      <c r="C330">
        <v>6919409</v>
      </c>
      <c r="D330">
        <v>7119748</v>
      </c>
      <c r="E330">
        <v>7521744</v>
      </c>
      <c r="F330">
        <v>4503591</v>
      </c>
      <c r="G330">
        <v>1603210</v>
      </c>
      <c r="H330">
        <v>1414943</v>
      </c>
      <c r="I330" s="11">
        <f>(E330-D330)/E330</f>
        <v>5.3444520313374135E-2</v>
      </c>
      <c r="J330" s="11">
        <f>(E330-F330)/E330</f>
        <v>0.40125707548674883</v>
      </c>
      <c r="K330" s="11">
        <f>(E330-G330)/E330</f>
        <v>0.78685661197722234</v>
      </c>
      <c r="L330" s="11">
        <f>(E330-H330)/E330</f>
        <v>0.81188631253602883</v>
      </c>
    </row>
    <row r="331" spans="1:12" x14ac:dyDescent="0.3">
      <c r="A331" t="s">
        <v>455</v>
      </c>
      <c r="B331" t="s">
        <v>336</v>
      </c>
      <c r="C331">
        <v>7321779</v>
      </c>
      <c r="D331">
        <v>7602062</v>
      </c>
      <c r="E331">
        <v>8218836</v>
      </c>
      <c r="F331">
        <v>4854927</v>
      </c>
      <c r="G331">
        <v>1318526</v>
      </c>
      <c r="H331">
        <v>2045383</v>
      </c>
      <c r="I331" s="11">
        <f>(E331-D331)/E331</f>
        <v>7.5043959996281717E-2</v>
      </c>
      <c r="J331" s="11">
        <f>(E331-F331)/E331</f>
        <v>0.40929262975925057</v>
      </c>
      <c r="K331" s="11">
        <f>(E331-G331)/E331</f>
        <v>0.83957265968076256</v>
      </c>
      <c r="L331" s="11">
        <f>(E331-H331)/E331</f>
        <v>0.75113471055998682</v>
      </c>
    </row>
    <row r="332" spans="1:12" x14ac:dyDescent="0.3">
      <c r="A332" t="s">
        <v>454</v>
      </c>
      <c r="B332" t="s">
        <v>337</v>
      </c>
      <c r="C332">
        <v>21628061</v>
      </c>
      <c r="D332">
        <v>22395007</v>
      </c>
      <c r="E332">
        <v>23438539</v>
      </c>
      <c r="F332">
        <v>12637514</v>
      </c>
      <c r="G332">
        <v>4878724</v>
      </c>
      <c r="H332">
        <v>5922301</v>
      </c>
      <c r="I332" s="11">
        <f>(E332-D332)/E332</f>
        <v>4.4522058307473855E-2</v>
      </c>
      <c r="J332" s="11">
        <f>(E332-F332)/E332</f>
        <v>0.46082330472901917</v>
      </c>
      <c r="K332" s="11">
        <f>(E332-G332)/E332</f>
        <v>0.79185033674667182</v>
      </c>
      <c r="L332" s="11">
        <f>(E332-H332)/E332</f>
        <v>0.74732635852430906</v>
      </c>
    </row>
    <row r="333" spans="1:12" x14ac:dyDescent="0.3">
      <c r="A333" t="s">
        <v>453</v>
      </c>
      <c r="B333" t="s">
        <v>338</v>
      </c>
      <c r="C333">
        <v>6269961</v>
      </c>
      <c r="D333">
        <v>6340860</v>
      </c>
      <c r="E333">
        <v>6643755</v>
      </c>
      <c r="F333">
        <v>2976778</v>
      </c>
      <c r="G333">
        <v>1078525</v>
      </c>
      <c r="H333">
        <v>2588452</v>
      </c>
      <c r="I333" s="11">
        <f>(E333-D333)/E333</f>
        <v>4.5590934644639966E-2</v>
      </c>
      <c r="J333" s="11">
        <f>(E333-F333)/E333</f>
        <v>0.5519434416229978</v>
      </c>
      <c r="K333" s="11">
        <f>(E333-G333)/E333</f>
        <v>0.8376633394819647</v>
      </c>
      <c r="L333" s="11">
        <f>(E333-H333)/E333</f>
        <v>0.6103932188950375</v>
      </c>
    </row>
    <row r="334" spans="1:12" x14ac:dyDescent="0.3">
      <c r="A334" t="s">
        <v>452</v>
      </c>
      <c r="B334" t="s">
        <v>339</v>
      </c>
      <c r="C334">
        <v>8705184</v>
      </c>
      <c r="D334">
        <v>9315687</v>
      </c>
      <c r="E334">
        <v>9766023</v>
      </c>
      <c r="F334">
        <v>6238970</v>
      </c>
      <c r="G334">
        <v>1851226</v>
      </c>
      <c r="H334">
        <v>1675827</v>
      </c>
      <c r="I334" s="11">
        <f>(E334-D334)/E334</f>
        <v>4.6112527074736565E-2</v>
      </c>
      <c r="J334" s="11">
        <f>(E334-F334)/E334</f>
        <v>0.36115550823503079</v>
      </c>
      <c r="K334" s="11">
        <f>(E334-G334)/E334</f>
        <v>0.81044218306674065</v>
      </c>
      <c r="L334" s="11">
        <f>(E334-H334)/E334</f>
        <v>0.82840230869822851</v>
      </c>
    </row>
    <row r="335" spans="1:12" x14ac:dyDescent="0.3">
      <c r="A335" t="s">
        <v>451</v>
      </c>
      <c r="B335" t="s">
        <v>340</v>
      </c>
      <c r="C335">
        <v>20986138</v>
      </c>
      <c r="D335">
        <v>21805262</v>
      </c>
      <c r="E335">
        <v>23114847</v>
      </c>
      <c r="F335">
        <v>14854171</v>
      </c>
      <c r="G335">
        <v>5355098</v>
      </c>
      <c r="H335">
        <v>2905578</v>
      </c>
      <c r="I335" s="11">
        <f>(E335-D335)/E335</f>
        <v>5.6655577257335943E-2</v>
      </c>
      <c r="J335" s="11">
        <f>(E335-F335)/E335</f>
        <v>0.35737532677590295</v>
      </c>
      <c r="K335" s="11">
        <f>(E335-G335)/E335</f>
        <v>0.76832647864811743</v>
      </c>
      <c r="L335" s="11">
        <f>(E335-H335)/E335</f>
        <v>0.87429819457597968</v>
      </c>
    </row>
    <row r="336" spans="1:12" x14ac:dyDescent="0.3">
      <c r="A336" t="s">
        <v>450</v>
      </c>
      <c r="B336" t="s">
        <v>341</v>
      </c>
      <c r="C336">
        <v>17997497</v>
      </c>
      <c r="D336">
        <v>18363042</v>
      </c>
      <c r="E336">
        <v>18499044</v>
      </c>
      <c r="F336">
        <v>11095523</v>
      </c>
      <c r="G336">
        <v>3317899</v>
      </c>
      <c r="H336">
        <v>4085622</v>
      </c>
      <c r="I336" s="11">
        <f>(E336-D336)/E336</f>
        <v>7.3518393707264007E-3</v>
      </c>
      <c r="J336" s="11">
        <f>(E336-F336)/E336</f>
        <v>0.40021100549844629</v>
      </c>
      <c r="K336" s="11">
        <f>(E336-G336)/E336</f>
        <v>0.82064483980901937</v>
      </c>
      <c r="L336" s="11">
        <f>(E336-H336)/E336</f>
        <v>0.7791441546925344</v>
      </c>
    </row>
    <row r="337" spans="1:12" x14ac:dyDescent="0.3">
      <c r="A337" t="s">
        <v>449</v>
      </c>
      <c r="B337" t="s">
        <v>342</v>
      </c>
      <c r="C337">
        <v>17777643</v>
      </c>
      <c r="D337">
        <v>17767615</v>
      </c>
      <c r="E337">
        <v>19154828</v>
      </c>
      <c r="F337">
        <v>11049209</v>
      </c>
      <c r="G337">
        <v>3861424</v>
      </c>
      <c r="H337">
        <v>4244195</v>
      </c>
      <c r="I337" s="11">
        <f>(E337-D337)/E337</f>
        <v>7.2421062721106141E-2</v>
      </c>
      <c r="J337" s="11">
        <f>(E337-F337)/E337</f>
        <v>0.42316323592151284</v>
      </c>
      <c r="K337" s="11">
        <f>(E337-G337)/E337</f>
        <v>0.79840988392064915</v>
      </c>
      <c r="L337" s="11">
        <f>(E337-H337)/E337</f>
        <v>0.77842688015783801</v>
      </c>
    </row>
    <row r="338" spans="1:12" x14ac:dyDescent="0.3">
      <c r="A338" t="s">
        <v>448</v>
      </c>
      <c r="B338" t="s">
        <v>343</v>
      </c>
      <c r="C338">
        <v>31838496</v>
      </c>
      <c r="D338">
        <v>32717732</v>
      </c>
      <c r="E338">
        <v>34748352</v>
      </c>
      <c r="F338">
        <v>20156503</v>
      </c>
      <c r="G338">
        <v>6398124</v>
      </c>
      <c r="H338">
        <v>8193725</v>
      </c>
      <c r="I338" s="11">
        <f>(E338-D338)/E338</f>
        <v>5.8437879298563568E-2</v>
      </c>
      <c r="J338" s="11">
        <f>(E338-F338)/E338</f>
        <v>0.41992923865857007</v>
      </c>
      <c r="K338" s="11">
        <f>(E338-G338)/E338</f>
        <v>0.81587259159801306</v>
      </c>
      <c r="L338" s="11">
        <f>(E338-H338)/E338</f>
        <v>0.76419816974341692</v>
      </c>
    </row>
    <row r="339" spans="1:12" x14ac:dyDescent="0.3">
      <c r="A339" t="s">
        <v>447</v>
      </c>
      <c r="B339" t="s">
        <v>344</v>
      </c>
      <c r="C339">
        <v>11882669</v>
      </c>
      <c r="D339">
        <v>11868071</v>
      </c>
      <c r="E339">
        <v>12418382</v>
      </c>
      <c r="F339">
        <v>7302633</v>
      </c>
      <c r="G339">
        <v>2422455</v>
      </c>
      <c r="H339">
        <v>2693294</v>
      </c>
      <c r="I339" s="11">
        <f>(E339-D339)/E339</f>
        <v>4.4314227086910359E-2</v>
      </c>
      <c r="J339" s="11">
        <f>(E339-F339)/E339</f>
        <v>0.41194972098619609</v>
      </c>
      <c r="K339" s="11">
        <f>(E339-G339)/E339</f>
        <v>0.80492990149602417</v>
      </c>
      <c r="L339" s="11">
        <f>(E339-H339)/E339</f>
        <v>0.78312037751777974</v>
      </c>
    </row>
    <row r="340" spans="1:12" x14ac:dyDescent="0.3">
      <c r="A340" t="s">
        <v>446</v>
      </c>
      <c r="B340" t="s">
        <v>345</v>
      </c>
      <c r="C340">
        <v>42502913</v>
      </c>
      <c r="D340">
        <v>42465211</v>
      </c>
      <c r="E340">
        <v>44602303</v>
      </c>
      <c r="F340">
        <v>25149436</v>
      </c>
      <c r="G340">
        <v>6606858</v>
      </c>
      <c r="H340">
        <v>12846009</v>
      </c>
      <c r="I340" s="11">
        <f>(E340-D340)/E340</f>
        <v>4.791438684231171E-2</v>
      </c>
      <c r="J340" s="11">
        <f>(E340-F340)/E340</f>
        <v>0.43614041633679768</v>
      </c>
      <c r="K340" s="11">
        <f>(E340-G340)/E340</f>
        <v>0.85187181926457922</v>
      </c>
      <c r="L340" s="11">
        <f>(E340-H340)/E340</f>
        <v>0.7119877643986231</v>
      </c>
    </row>
    <row r="341" spans="1:12" x14ac:dyDescent="0.3">
      <c r="A341" t="s">
        <v>445</v>
      </c>
      <c r="B341" t="s">
        <v>346</v>
      </c>
      <c r="C341">
        <v>23549582</v>
      </c>
      <c r="D341">
        <v>24580663</v>
      </c>
      <c r="E341">
        <v>26239329</v>
      </c>
      <c r="F341">
        <v>15506964</v>
      </c>
      <c r="G341">
        <v>4803474</v>
      </c>
      <c r="H341">
        <v>5928891</v>
      </c>
      <c r="I341" s="11">
        <f>(E341-D341)/E341</f>
        <v>6.3212973167111094E-2</v>
      </c>
      <c r="J341" s="11">
        <f>(E341-F341)/E341</f>
        <v>0.40901827177059291</v>
      </c>
      <c r="K341" s="11">
        <f>(E341-G341)/E341</f>
        <v>0.8169360961936184</v>
      </c>
      <c r="L341" s="11">
        <f>(E341-H341)/E341</f>
        <v>0.77404563203578869</v>
      </c>
    </row>
    <row r="342" spans="1:12" x14ac:dyDescent="0.3">
      <c r="A342" t="s">
        <v>444</v>
      </c>
      <c r="B342" t="s">
        <v>347</v>
      </c>
      <c r="C342">
        <v>6452581</v>
      </c>
      <c r="D342">
        <v>6477738</v>
      </c>
      <c r="E342">
        <v>6804924</v>
      </c>
      <c r="F342">
        <v>3794702</v>
      </c>
      <c r="G342">
        <v>945687</v>
      </c>
      <c r="H342">
        <v>2064535</v>
      </c>
      <c r="I342" s="11">
        <f>(E342-D342)/E342</f>
        <v>4.8080772099732487E-2</v>
      </c>
      <c r="J342" s="11">
        <f>(E342-F342)/E342</f>
        <v>0.44235938564486538</v>
      </c>
      <c r="K342" s="11">
        <f>(E342-G342)/E342</f>
        <v>0.86102901369655271</v>
      </c>
      <c r="L342" s="11">
        <f>(E342-H342)/E342</f>
        <v>0.69661160065858196</v>
      </c>
    </row>
    <row r="343" spans="1:12" x14ac:dyDescent="0.3">
      <c r="A343" t="s">
        <v>443</v>
      </c>
      <c r="B343" t="s">
        <v>348</v>
      </c>
      <c r="C343">
        <v>8652318</v>
      </c>
      <c r="D343">
        <v>8625923</v>
      </c>
      <c r="E343">
        <v>9120591</v>
      </c>
      <c r="F343">
        <v>5600604</v>
      </c>
      <c r="G343">
        <v>1939717</v>
      </c>
      <c r="H343">
        <v>1580270</v>
      </c>
      <c r="I343" s="11">
        <f>(E343-D343)/E343</f>
        <v>5.4236397619408655E-2</v>
      </c>
      <c r="J343" s="11">
        <f>(E343-F343)/E343</f>
        <v>0.38593847701316725</v>
      </c>
      <c r="K343" s="11">
        <f>(E343-G343)/E343</f>
        <v>0.78732551432248199</v>
      </c>
      <c r="L343" s="11">
        <f>(E343-H343)/E343</f>
        <v>0.82673600866435082</v>
      </c>
    </row>
    <row r="344" spans="1:12" x14ac:dyDescent="0.3">
      <c r="A344" t="s">
        <v>442</v>
      </c>
      <c r="B344" t="s">
        <v>349</v>
      </c>
      <c r="C344">
        <v>6496704</v>
      </c>
      <c r="D344">
        <v>6809559</v>
      </c>
      <c r="E344">
        <v>7122193</v>
      </c>
      <c r="F344">
        <v>4123645</v>
      </c>
      <c r="G344">
        <v>1247479</v>
      </c>
      <c r="H344">
        <v>1751069</v>
      </c>
      <c r="I344" s="11">
        <f>(E344-D344)/E344</f>
        <v>4.3895749525462172E-2</v>
      </c>
      <c r="J344" s="11">
        <f>(E344-F344)/E344</f>
        <v>0.4210147071274255</v>
      </c>
      <c r="K344" s="11">
        <f>(E344-G344)/E344</f>
        <v>0.82484622362803139</v>
      </c>
      <c r="L344" s="11">
        <f>(E344-H344)/E344</f>
        <v>0.7541390692445431</v>
      </c>
    </row>
    <row r="345" spans="1:12" x14ac:dyDescent="0.3">
      <c r="A345" t="s">
        <v>441</v>
      </c>
      <c r="B345" t="s">
        <v>350</v>
      </c>
      <c r="C345">
        <v>44109639</v>
      </c>
      <c r="D345">
        <v>44768456</v>
      </c>
      <c r="E345">
        <v>47545901</v>
      </c>
      <c r="F345">
        <v>31256747</v>
      </c>
      <c r="G345">
        <v>5709822</v>
      </c>
      <c r="H345">
        <v>10579332</v>
      </c>
      <c r="I345" s="11">
        <f>(E345-D345)/E345</f>
        <v>5.8416076708694614E-2</v>
      </c>
      <c r="J345" s="11">
        <f>(E345-F345)/E345</f>
        <v>0.34259849234952977</v>
      </c>
      <c r="K345" s="11">
        <f>(E345-G345)/E345</f>
        <v>0.87990926915024703</v>
      </c>
      <c r="L345" s="11">
        <f>(E345-H345)/E345</f>
        <v>0.7774922385002232</v>
      </c>
    </row>
    <row r="346" spans="1:12" x14ac:dyDescent="0.3">
      <c r="A346" t="s">
        <v>440</v>
      </c>
      <c r="B346" t="s">
        <v>351</v>
      </c>
      <c r="C346">
        <v>6325612</v>
      </c>
      <c r="D346">
        <v>6361398</v>
      </c>
      <c r="E346">
        <v>6679746</v>
      </c>
      <c r="F346">
        <v>3507331</v>
      </c>
      <c r="G346">
        <v>1000979</v>
      </c>
      <c r="H346">
        <v>2171436</v>
      </c>
      <c r="I346" s="11">
        <f>(E346-D346)/E346</f>
        <v>4.7658698399609803E-2</v>
      </c>
      <c r="J346" s="11">
        <f>(E346-F346)/E346</f>
        <v>0.47493048388366865</v>
      </c>
      <c r="K346" s="11">
        <f>(E346-G346)/E346</f>
        <v>0.8501471463136473</v>
      </c>
      <c r="L346" s="11">
        <f>(E346-H346)/E346</f>
        <v>0.67492236980268416</v>
      </c>
    </row>
    <row r="347" spans="1:12" x14ac:dyDescent="0.3">
      <c r="A347" t="s">
        <v>439</v>
      </c>
      <c r="B347" t="s">
        <v>352</v>
      </c>
      <c r="C347">
        <v>38165757</v>
      </c>
      <c r="D347">
        <v>37961900</v>
      </c>
      <c r="E347">
        <v>39657714</v>
      </c>
      <c r="F347">
        <v>24738756</v>
      </c>
      <c r="G347">
        <v>5940955</v>
      </c>
      <c r="H347">
        <v>8978003</v>
      </c>
      <c r="I347" s="11">
        <f>(E347-D347)/E347</f>
        <v>4.2761264554986703E-2</v>
      </c>
      <c r="J347" s="11">
        <f>(E347-F347)/E347</f>
        <v>0.37619309070613599</v>
      </c>
      <c r="K347" s="11">
        <f>(E347-G347)/E347</f>
        <v>0.85019421442194076</v>
      </c>
      <c r="L347" s="11">
        <f>(E347-H347)/E347</f>
        <v>0.7736126948719233</v>
      </c>
    </row>
    <row r="348" spans="1:12" x14ac:dyDescent="0.3">
      <c r="A348" t="s">
        <v>438</v>
      </c>
      <c r="B348" t="s">
        <v>353</v>
      </c>
      <c r="C348">
        <v>20024685</v>
      </c>
      <c r="D348">
        <v>20231250</v>
      </c>
      <c r="E348">
        <v>21738045</v>
      </c>
      <c r="F348">
        <v>13455525</v>
      </c>
      <c r="G348">
        <v>3875896</v>
      </c>
      <c r="H348">
        <v>4406624</v>
      </c>
      <c r="I348" s="11">
        <f>(E348-D348)/E348</f>
        <v>6.9316030949425303E-2</v>
      </c>
      <c r="J348" s="11">
        <f>(E348-F348)/E348</f>
        <v>0.38101494407615771</v>
      </c>
      <c r="K348" s="11">
        <f>(E348-G348)/E348</f>
        <v>0.82169988147508211</v>
      </c>
      <c r="L348" s="11">
        <f>(E348-H348)/E348</f>
        <v>0.79728517444876024</v>
      </c>
    </row>
    <row r="349" spans="1:12" x14ac:dyDescent="0.3">
      <c r="A349" t="s">
        <v>437</v>
      </c>
      <c r="B349" t="s">
        <v>354</v>
      </c>
      <c r="C349">
        <v>187745314</v>
      </c>
      <c r="D349">
        <v>197353554</v>
      </c>
      <c r="E349">
        <v>213243862</v>
      </c>
      <c r="F349">
        <v>125551125</v>
      </c>
      <c r="G349">
        <v>43032976</v>
      </c>
      <c r="H349">
        <v>44659761</v>
      </c>
      <c r="I349" s="11">
        <f>(E349-D349)/E349</f>
        <v>7.451707097670178E-2</v>
      </c>
      <c r="J349" s="11">
        <f>(E349-F349)/E349</f>
        <v>0.41123217417624897</v>
      </c>
      <c r="K349" s="11">
        <f>(E349-G349)/E349</f>
        <v>0.79819828999345355</v>
      </c>
      <c r="L349" s="11">
        <f>(E349-H349)/E349</f>
        <v>0.79056953583029743</v>
      </c>
    </row>
    <row r="350" spans="1:12" x14ac:dyDescent="0.3">
      <c r="A350" t="s">
        <v>436</v>
      </c>
      <c r="B350" t="s">
        <v>355</v>
      </c>
      <c r="C350">
        <v>8494892</v>
      </c>
      <c r="D350">
        <v>8598039</v>
      </c>
      <c r="E350">
        <v>8997025</v>
      </c>
      <c r="F350">
        <v>4791637</v>
      </c>
      <c r="G350">
        <v>1433217</v>
      </c>
      <c r="H350">
        <v>2772171</v>
      </c>
      <c r="I350" s="11">
        <f>(E350-D350)/E350</f>
        <v>4.4346436738810883E-2</v>
      </c>
      <c r="J350" s="11">
        <f>(E350-F350)/E350</f>
        <v>0.46741984155873745</v>
      </c>
      <c r="K350" s="11">
        <f>(E350-G350)/E350</f>
        <v>0.84070100950036264</v>
      </c>
      <c r="L350" s="11">
        <f>(E350-H350)/E350</f>
        <v>0.69187914894089986</v>
      </c>
    </row>
    <row r="351" spans="1:12" x14ac:dyDescent="0.3">
      <c r="A351" t="s">
        <v>435</v>
      </c>
      <c r="B351" t="s">
        <v>356</v>
      </c>
      <c r="C351">
        <v>6759669</v>
      </c>
      <c r="D351">
        <v>6660037</v>
      </c>
      <c r="E351">
        <v>6986444</v>
      </c>
      <c r="F351">
        <v>3666352</v>
      </c>
      <c r="G351">
        <v>1223601</v>
      </c>
      <c r="H351">
        <v>2096491</v>
      </c>
      <c r="I351" s="11">
        <f>(E351-D351)/E351</f>
        <v>4.6720048138938777E-2</v>
      </c>
      <c r="J351" s="11">
        <f>(E351-F351)/E351</f>
        <v>0.47521915297682199</v>
      </c>
      <c r="K351" s="11">
        <f>(E351-G351)/E351</f>
        <v>0.82486068735396723</v>
      </c>
      <c r="L351" s="11">
        <f>(E351-H351)/E351</f>
        <v>0.69992015966921084</v>
      </c>
    </row>
    <row r="352" spans="1:12" x14ac:dyDescent="0.3">
      <c r="A352" t="s">
        <v>434</v>
      </c>
      <c r="B352" t="s">
        <v>357</v>
      </c>
      <c r="C352">
        <v>9030954</v>
      </c>
      <c r="D352">
        <v>9571155</v>
      </c>
      <c r="E352">
        <v>10796140</v>
      </c>
      <c r="F352">
        <v>3330812</v>
      </c>
      <c r="G352">
        <v>3689845</v>
      </c>
      <c r="H352">
        <v>3775483</v>
      </c>
      <c r="I352" s="11">
        <f>(E352-D352)/E352</f>
        <v>0.11346509030079269</v>
      </c>
      <c r="J352" s="11">
        <f>(E352-F352)/E352</f>
        <v>0.69148121458224887</v>
      </c>
      <c r="K352" s="11">
        <f>(E352-G352)/E352</f>
        <v>0.6582255324588232</v>
      </c>
      <c r="L352" s="11">
        <f>(E352-H352)/E352</f>
        <v>0.65029325295892793</v>
      </c>
    </row>
    <row r="353" spans="1:12" x14ac:dyDescent="0.3">
      <c r="A353" t="s">
        <v>433</v>
      </c>
      <c r="B353" t="s">
        <v>358</v>
      </c>
      <c r="C353">
        <v>34992039</v>
      </c>
      <c r="D353">
        <v>35505908</v>
      </c>
      <c r="E353">
        <v>37232083</v>
      </c>
      <c r="F353">
        <v>22345570</v>
      </c>
      <c r="G353">
        <v>5982469</v>
      </c>
      <c r="H353">
        <v>8904044</v>
      </c>
      <c r="I353" s="11">
        <f>(E353-D353)/E353</f>
        <v>4.6362568540685732E-2</v>
      </c>
      <c r="J353" s="11">
        <f>(E353-F353)/E353</f>
        <v>0.39983024855203508</v>
      </c>
      <c r="K353" s="11">
        <f>(E353-G353)/E353</f>
        <v>0.83931951913622449</v>
      </c>
      <c r="L353" s="11">
        <f>(E353-H353)/E353</f>
        <v>0.76085023231174043</v>
      </c>
    </row>
    <row r="354" spans="1:12" x14ac:dyDescent="0.3">
      <c r="A354" t="s">
        <v>432</v>
      </c>
      <c r="B354" t="s">
        <v>359</v>
      </c>
      <c r="C354">
        <v>12498194</v>
      </c>
      <c r="D354">
        <v>12623193</v>
      </c>
      <c r="E354">
        <v>13430542</v>
      </c>
      <c r="F354">
        <v>7994139</v>
      </c>
      <c r="G354">
        <v>2297444</v>
      </c>
      <c r="H354">
        <v>3138959</v>
      </c>
      <c r="I354" s="11">
        <f>(E354-D354)/E354</f>
        <v>6.0112912792350454E-2</v>
      </c>
      <c r="J354" s="11">
        <f>(E354-F354)/E354</f>
        <v>0.40477912209350897</v>
      </c>
      <c r="K354" s="11">
        <f>(E354-G354)/E354</f>
        <v>0.82893884699515474</v>
      </c>
      <c r="L354" s="11">
        <f>(E354-H354)/E354</f>
        <v>0.76628203091133629</v>
      </c>
    </row>
    <row r="355" spans="1:12" x14ac:dyDescent="0.3">
      <c r="A355" t="s">
        <v>431</v>
      </c>
      <c r="B355" t="s">
        <v>360</v>
      </c>
      <c r="C355">
        <v>29637995</v>
      </c>
      <c r="D355">
        <v>30500690</v>
      </c>
      <c r="E355">
        <v>32210029</v>
      </c>
      <c r="F355">
        <v>20802557</v>
      </c>
      <c r="G355">
        <v>6675770</v>
      </c>
      <c r="H355">
        <v>4731702</v>
      </c>
      <c r="I355" s="11">
        <f>(E355-D355)/E355</f>
        <v>5.3068533406163652E-2</v>
      </c>
      <c r="J355" s="11">
        <f>(E355-F355)/E355</f>
        <v>0.35415901053674931</v>
      </c>
      <c r="K355" s="11">
        <f>(E355-G355)/E355</f>
        <v>0.7927425026534437</v>
      </c>
      <c r="L355" s="11">
        <f>(E355-H355)/E355</f>
        <v>0.85309848680980693</v>
      </c>
    </row>
    <row r="356" spans="1:12" x14ac:dyDescent="0.3">
      <c r="A356" t="s">
        <v>430</v>
      </c>
      <c r="B356" t="s">
        <v>361</v>
      </c>
      <c r="C356">
        <v>56254640</v>
      </c>
      <c r="D356">
        <v>57924191</v>
      </c>
      <c r="E356">
        <v>61910157</v>
      </c>
      <c r="F356">
        <v>31344943</v>
      </c>
      <c r="G356">
        <v>14019879</v>
      </c>
      <c r="H356">
        <v>16545335</v>
      </c>
      <c r="I356" s="11">
        <f>(E356-D356)/E356</f>
        <v>6.4383070454820529E-2</v>
      </c>
      <c r="J356" s="11">
        <f>(E356-F356)/E356</f>
        <v>0.4937027376622547</v>
      </c>
      <c r="K356" s="11">
        <f>(E356-G356)/E356</f>
        <v>0.77354476746037004</v>
      </c>
      <c r="L356" s="11">
        <f>(E356-H356)/E356</f>
        <v>0.73275249487737526</v>
      </c>
    </row>
    <row r="357" spans="1:12" x14ac:dyDescent="0.3">
      <c r="A357" t="s">
        <v>429</v>
      </c>
      <c r="B357" t="s">
        <v>362</v>
      </c>
      <c r="C357">
        <v>61951190</v>
      </c>
      <c r="D357">
        <v>68272234</v>
      </c>
      <c r="E357">
        <v>72111272</v>
      </c>
      <c r="F357">
        <v>45821700</v>
      </c>
      <c r="G357">
        <v>13581972</v>
      </c>
      <c r="H357">
        <v>12707600</v>
      </c>
      <c r="I357" s="11">
        <f>(E357-D357)/E357</f>
        <v>5.3237696320209138E-2</v>
      </c>
      <c r="J357" s="11">
        <f>(E357-F357)/E357</f>
        <v>0.36456952250128105</v>
      </c>
      <c r="K357" s="11">
        <f>(E357-G357)/E357</f>
        <v>0.81165258047313327</v>
      </c>
      <c r="L357" s="11">
        <f>(E357-H357)/E357</f>
        <v>0.82377789702558568</v>
      </c>
    </row>
    <row r="358" spans="1:12" x14ac:dyDescent="0.3">
      <c r="A358" t="s">
        <v>428</v>
      </c>
      <c r="B358" t="s">
        <v>363</v>
      </c>
      <c r="C358">
        <v>11503786</v>
      </c>
      <c r="D358">
        <v>11698155</v>
      </c>
      <c r="E358">
        <v>12322886</v>
      </c>
      <c r="F358">
        <v>6868927</v>
      </c>
      <c r="G358">
        <v>2390849</v>
      </c>
      <c r="H358">
        <v>3063110</v>
      </c>
      <c r="I358" s="11">
        <f>(E358-D358)/E358</f>
        <v>5.0696809172786308E-2</v>
      </c>
      <c r="J358" s="11">
        <f>(E358-F358)/E358</f>
        <v>0.44258779964368739</v>
      </c>
      <c r="K358" s="11">
        <f>(E358-G358)/E358</f>
        <v>0.80598303027391471</v>
      </c>
      <c r="L358" s="11">
        <f>(E358-H358)/E358</f>
        <v>0.75142917008239796</v>
      </c>
    </row>
    <row r="359" spans="1:12" x14ac:dyDescent="0.3">
      <c r="A359" t="s">
        <v>427</v>
      </c>
      <c r="B359" t="s">
        <v>364</v>
      </c>
      <c r="C359">
        <v>5519996</v>
      </c>
      <c r="D359">
        <v>5922149</v>
      </c>
      <c r="E359">
        <v>6137572</v>
      </c>
      <c r="F359">
        <v>3538501</v>
      </c>
      <c r="G359">
        <v>1269979</v>
      </c>
      <c r="H359">
        <v>1329092</v>
      </c>
      <c r="I359" s="11">
        <f>(E359-D359)/E359</f>
        <v>3.5099058715726675E-2</v>
      </c>
      <c r="J359" s="11">
        <f>(E359-F359)/E359</f>
        <v>0.42346892223830529</v>
      </c>
      <c r="K359" s="11">
        <f>(E359-G359)/E359</f>
        <v>0.7930812054017452</v>
      </c>
      <c r="L359" s="11">
        <f>(E359-H359)/E359</f>
        <v>0.78344987235994945</v>
      </c>
    </row>
    <row r="360" spans="1:12" x14ac:dyDescent="0.3">
      <c r="A360" t="s">
        <v>426</v>
      </c>
      <c r="B360" t="s">
        <v>365</v>
      </c>
      <c r="C360">
        <v>14790169</v>
      </c>
      <c r="D360">
        <v>15849515</v>
      </c>
      <c r="E360">
        <v>16401309</v>
      </c>
      <c r="F360">
        <v>10256673</v>
      </c>
      <c r="G360">
        <v>3030137</v>
      </c>
      <c r="H360">
        <v>3114499</v>
      </c>
      <c r="I360" s="11">
        <f>(E360-D360)/E360</f>
        <v>3.3643290300792453E-2</v>
      </c>
      <c r="J360" s="11">
        <f>(E360-F360)/E360</f>
        <v>0.37464302391961518</v>
      </c>
      <c r="K360" s="11">
        <f>(E360-G360)/E360</f>
        <v>0.81525029496121315</v>
      </c>
      <c r="L360" s="11">
        <f>(E360-H360)/E360</f>
        <v>0.81010668111917161</v>
      </c>
    </row>
    <row r="361" spans="1:12" x14ac:dyDescent="0.3">
      <c r="A361" t="s">
        <v>425</v>
      </c>
      <c r="B361" t="s">
        <v>366</v>
      </c>
      <c r="C361">
        <v>64020283</v>
      </c>
      <c r="D361">
        <v>65368147</v>
      </c>
      <c r="E361">
        <v>69152712</v>
      </c>
      <c r="F361">
        <v>43667641</v>
      </c>
      <c r="G361">
        <v>13904535</v>
      </c>
      <c r="H361">
        <v>11580536</v>
      </c>
      <c r="I361" s="11">
        <f>(E361-D361)/E361</f>
        <v>5.4727643942583191E-2</v>
      </c>
      <c r="J361" s="11">
        <f>(E361-F361)/E361</f>
        <v>0.3685332109606923</v>
      </c>
      <c r="K361" s="11">
        <f>(E361-G361)/E361</f>
        <v>0.79893001159520682</v>
      </c>
      <c r="L361" s="11">
        <f>(E361-H361)/E361</f>
        <v>0.83253677744410082</v>
      </c>
    </row>
    <row r="362" spans="1:12" x14ac:dyDescent="0.3">
      <c r="A362" t="s">
        <v>424</v>
      </c>
      <c r="B362" t="s">
        <v>367</v>
      </c>
      <c r="C362">
        <v>15169768</v>
      </c>
      <c r="D362">
        <v>15056685</v>
      </c>
      <c r="E362">
        <v>15855040</v>
      </c>
      <c r="F362">
        <v>9193455</v>
      </c>
      <c r="G362">
        <v>2344083</v>
      </c>
      <c r="H362">
        <v>4317502</v>
      </c>
      <c r="I362" s="11">
        <f>(E362-D362)/E362</f>
        <v>5.0353389206208243E-2</v>
      </c>
      <c r="J362" s="11">
        <f>(E362-F362)/E362</f>
        <v>0.42015567289644179</v>
      </c>
      <c r="K362" s="11">
        <f>(E362-G362)/E362</f>
        <v>0.85215533987930647</v>
      </c>
      <c r="L362" s="11">
        <f>(E362-H362)/E362</f>
        <v>0.72768898722425168</v>
      </c>
    </row>
    <row r="363" spans="1:12" x14ac:dyDescent="0.3">
      <c r="A363" t="s">
        <v>423</v>
      </c>
      <c r="B363" t="s">
        <v>368</v>
      </c>
      <c r="C363">
        <v>6414297</v>
      </c>
      <c r="D363">
        <v>6364067</v>
      </c>
      <c r="E363">
        <v>6684086</v>
      </c>
      <c r="F363">
        <v>3716996</v>
      </c>
      <c r="G363">
        <v>1130977</v>
      </c>
      <c r="H363">
        <v>1836113</v>
      </c>
      <c r="I363" s="11">
        <f>(E363-D363)/E363</f>
        <v>4.7877750226433355E-2</v>
      </c>
      <c r="J363" s="11">
        <f>(E363-F363)/E363</f>
        <v>0.44390362422027485</v>
      </c>
      <c r="K363" s="11">
        <f>(E363-G363)/E363</f>
        <v>0.83079556427011858</v>
      </c>
      <c r="L363" s="11">
        <f>(E363-H363)/E363</f>
        <v>0.72530081150960657</v>
      </c>
    </row>
    <row r="364" spans="1:12" x14ac:dyDescent="0.3">
      <c r="A364" t="s">
        <v>422</v>
      </c>
      <c r="B364" t="s">
        <v>369</v>
      </c>
      <c r="C364">
        <v>26928640</v>
      </c>
      <c r="D364">
        <v>27390326</v>
      </c>
      <c r="E364">
        <v>28981036</v>
      </c>
      <c r="F364">
        <v>18854527</v>
      </c>
      <c r="G364">
        <v>4241870</v>
      </c>
      <c r="H364">
        <v>5884639</v>
      </c>
      <c r="I364" s="11">
        <f>(E364-D364)/E364</f>
        <v>5.4887961907227882E-2</v>
      </c>
      <c r="J364" s="11">
        <f>(E364-F364)/E364</f>
        <v>0.34941846109297126</v>
      </c>
      <c r="K364" s="11">
        <f>(E364-G364)/E364</f>
        <v>0.85363290670492253</v>
      </c>
      <c r="L364" s="11">
        <f>(E364-H364)/E364</f>
        <v>0.79694863220210621</v>
      </c>
    </row>
    <row r="365" spans="1:12" x14ac:dyDescent="0.3">
      <c r="A365" t="s">
        <v>421</v>
      </c>
      <c r="B365" t="s">
        <v>370</v>
      </c>
      <c r="C365">
        <v>5611492</v>
      </c>
      <c r="D365">
        <v>5507850</v>
      </c>
      <c r="E365">
        <v>5846505</v>
      </c>
      <c r="F365">
        <v>3115699</v>
      </c>
      <c r="G365">
        <v>1293029</v>
      </c>
      <c r="H365">
        <v>1437777</v>
      </c>
      <c r="I365" s="11">
        <f>(E365-D365)/E365</f>
        <v>5.7924349675575408E-2</v>
      </c>
      <c r="J365" s="11">
        <f>(E365-F365)/E365</f>
        <v>0.46708349689258799</v>
      </c>
      <c r="K365" s="11">
        <f>(E365-G365)/E365</f>
        <v>0.77883727115601542</v>
      </c>
      <c r="L365" s="11">
        <f>(E365-H365)/E365</f>
        <v>0.75407923195139659</v>
      </c>
    </row>
    <row r="366" spans="1:12" x14ac:dyDescent="0.3">
      <c r="A366" t="s">
        <v>420</v>
      </c>
      <c r="B366" t="s">
        <v>371</v>
      </c>
      <c r="C366">
        <v>7358799</v>
      </c>
      <c r="D366">
        <v>7236712</v>
      </c>
      <c r="E366">
        <v>7519825</v>
      </c>
      <c r="F366">
        <v>4276163</v>
      </c>
      <c r="G366">
        <v>905395</v>
      </c>
      <c r="H366">
        <v>2338267</v>
      </c>
      <c r="I366" s="11">
        <f>(E366-D366)/E366</f>
        <v>3.7648881456682833E-2</v>
      </c>
      <c r="J366" s="11">
        <f>(E366-F366)/E366</f>
        <v>0.43134806993513813</v>
      </c>
      <c r="K366" s="11">
        <f>(E366-G366)/E366</f>
        <v>0.87959892683672825</v>
      </c>
      <c r="L366" s="11">
        <f>(E366-H366)/E366</f>
        <v>0.68905300322813368</v>
      </c>
    </row>
    <row r="367" spans="1:12" x14ac:dyDescent="0.3">
      <c r="A367" t="s">
        <v>419</v>
      </c>
      <c r="B367" t="s">
        <v>372</v>
      </c>
      <c r="C367">
        <v>102665055</v>
      </c>
      <c r="D367">
        <v>105794513</v>
      </c>
      <c r="E367">
        <v>113067003</v>
      </c>
      <c r="F367">
        <v>66893372</v>
      </c>
      <c r="G367">
        <v>22167849</v>
      </c>
      <c r="H367">
        <v>24005782</v>
      </c>
      <c r="I367" s="11">
        <f>(E367-D367)/E367</f>
        <v>6.4320180132483043E-2</v>
      </c>
      <c r="J367" s="11">
        <f>(E367-F367)/E367</f>
        <v>0.40837405940617355</v>
      </c>
      <c r="K367" s="11">
        <f>(E367-G367)/E367</f>
        <v>0.80394059794792649</v>
      </c>
      <c r="L367" s="11">
        <f>(E367-H367)/E367</f>
        <v>0.78768534264589996</v>
      </c>
    </row>
    <row r="368" spans="1:12" x14ac:dyDescent="0.3">
      <c r="A368" t="s">
        <v>418</v>
      </c>
      <c r="B368" t="s">
        <v>373</v>
      </c>
      <c r="C368">
        <v>23411935</v>
      </c>
      <c r="D368">
        <v>22457933</v>
      </c>
      <c r="E368">
        <v>23135829</v>
      </c>
      <c r="F368">
        <v>14023593</v>
      </c>
      <c r="G368">
        <v>2868220</v>
      </c>
      <c r="H368">
        <v>6244016</v>
      </c>
      <c r="I368" s="11">
        <f>(E368-D368)/E368</f>
        <v>2.9300700657841135E-2</v>
      </c>
      <c r="J368" s="11">
        <f>(E368-F368)/E368</f>
        <v>0.39385820149344986</v>
      </c>
      <c r="K368" s="11">
        <f>(E368-G368)/E368</f>
        <v>0.87602691911320751</v>
      </c>
      <c r="L368" s="11">
        <f>(E368-H368)/E368</f>
        <v>0.73011487939334263</v>
      </c>
    </row>
    <row r="369" spans="1:12" x14ac:dyDescent="0.3">
      <c r="A369" t="s">
        <v>417</v>
      </c>
      <c r="B369" t="s">
        <v>374</v>
      </c>
      <c r="C369">
        <v>13830442</v>
      </c>
      <c r="D369">
        <v>14277942</v>
      </c>
      <c r="E369">
        <v>15302108</v>
      </c>
      <c r="F369">
        <v>9186426</v>
      </c>
      <c r="G369">
        <v>2600561</v>
      </c>
      <c r="H369">
        <v>3515121</v>
      </c>
      <c r="I369" s="11">
        <f>(E369-D369)/E369</f>
        <v>6.6929732818511015E-2</v>
      </c>
      <c r="J369" s="11">
        <f>(E369-F369)/E369</f>
        <v>0.39966271313730106</v>
      </c>
      <c r="K369" s="11">
        <f>(E369-G369)/E369</f>
        <v>0.83005210785337546</v>
      </c>
      <c r="L369" s="11">
        <f>(E369-H369)/E369</f>
        <v>0.77028517900932347</v>
      </c>
    </row>
    <row r="370" spans="1:12" x14ac:dyDescent="0.3">
      <c r="A370" t="s">
        <v>416</v>
      </c>
      <c r="B370" t="s">
        <v>375</v>
      </c>
      <c r="C370">
        <v>3401586</v>
      </c>
      <c r="D370">
        <v>3393362</v>
      </c>
      <c r="E370">
        <v>3473664</v>
      </c>
      <c r="F370">
        <v>1838781</v>
      </c>
      <c r="G370">
        <v>751986</v>
      </c>
      <c r="H370">
        <v>882897</v>
      </c>
      <c r="I370" s="11">
        <f>(E370-D370)/E370</f>
        <v>2.3117376925344536E-2</v>
      </c>
      <c r="J370" s="11">
        <f>(E370-F370)/E370</f>
        <v>0.47065087469599826</v>
      </c>
      <c r="K370" s="11">
        <f>(E370-G370)/E370</f>
        <v>0.78351792228609329</v>
      </c>
      <c r="L370" s="11">
        <f>(E370-H370)/E370</f>
        <v>0.74583120301790851</v>
      </c>
    </row>
    <row r="371" spans="1:12" x14ac:dyDescent="0.3">
      <c r="A371" t="s">
        <v>415</v>
      </c>
      <c r="B371" t="s">
        <v>376</v>
      </c>
      <c r="C371">
        <v>9533169</v>
      </c>
      <c r="D371">
        <v>9504304</v>
      </c>
      <c r="E371">
        <v>9968507</v>
      </c>
      <c r="F371">
        <v>5711160</v>
      </c>
      <c r="G371">
        <v>1809646</v>
      </c>
      <c r="H371">
        <v>2447701</v>
      </c>
      <c r="I371" s="11">
        <f>(E371-D371)/E371</f>
        <v>4.6566953306046731E-2</v>
      </c>
      <c r="J371" s="11">
        <f>(E371-F371)/E371</f>
        <v>0.42707970210584195</v>
      </c>
      <c r="K371" s="11">
        <f>(E371-G371)/E371</f>
        <v>0.81846368769164735</v>
      </c>
      <c r="L371" s="11">
        <f>(E371-H371)/E371</f>
        <v>0.75445661020251076</v>
      </c>
    </row>
    <row r="372" spans="1:12" x14ac:dyDescent="0.3">
      <c r="A372" t="s">
        <v>414</v>
      </c>
      <c r="B372" t="s">
        <v>377</v>
      </c>
      <c r="C372">
        <v>516475090</v>
      </c>
      <c r="D372">
        <v>538750088</v>
      </c>
      <c r="E372">
        <v>573371285</v>
      </c>
      <c r="F372">
        <v>392392301</v>
      </c>
      <c r="G372">
        <v>117658591</v>
      </c>
      <c r="H372">
        <v>63320393</v>
      </c>
      <c r="I372" s="11">
        <f>(E372-D372)/E372</f>
        <v>6.0381811760942997E-2</v>
      </c>
      <c r="J372" s="11">
        <f>(E372-F372)/E372</f>
        <v>0.31564012487998944</v>
      </c>
      <c r="K372" s="11">
        <f>(E372-G372)/E372</f>
        <v>0.79479511081549892</v>
      </c>
      <c r="L372" s="11">
        <f>(E372-H372)/E372</f>
        <v>0.8895647643045117</v>
      </c>
    </row>
    <row r="373" spans="1:12" x14ac:dyDescent="0.3">
      <c r="A373" t="s">
        <v>413</v>
      </c>
      <c r="B373" t="s">
        <v>378</v>
      </c>
      <c r="C373">
        <v>9070092</v>
      </c>
      <c r="D373">
        <v>9309938</v>
      </c>
      <c r="E373">
        <v>9604430</v>
      </c>
      <c r="F373">
        <v>5723376</v>
      </c>
      <c r="G373">
        <v>1804582</v>
      </c>
      <c r="H373">
        <v>2076472</v>
      </c>
      <c r="I373" s="11">
        <f>(E373-D373)/E373</f>
        <v>3.0662100718106124E-2</v>
      </c>
      <c r="J373" s="11">
        <f>(E373-F373)/E373</f>
        <v>0.40408998764111975</v>
      </c>
      <c r="K373" s="11">
        <f>(E373-G373)/E373</f>
        <v>0.8121094120109158</v>
      </c>
      <c r="L373" s="11">
        <f>(E373-H373)/E373</f>
        <v>0.78380060034796439</v>
      </c>
    </row>
    <row r="374" spans="1:12" x14ac:dyDescent="0.3">
      <c r="A374" t="s">
        <v>412</v>
      </c>
      <c r="B374" t="s">
        <v>379</v>
      </c>
      <c r="C374">
        <v>6179649</v>
      </c>
      <c r="D374">
        <v>6136336</v>
      </c>
      <c r="E374">
        <v>6304769</v>
      </c>
      <c r="F374">
        <v>3869565</v>
      </c>
      <c r="G374">
        <v>970485</v>
      </c>
      <c r="H374">
        <v>1464719</v>
      </c>
      <c r="I374" s="11">
        <f>(E374-D374)/E374</f>
        <v>2.6715173862833039E-2</v>
      </c>
      <c r="J374" s="11">
        <f>(E374-F374)/E374</f>
        <v>0.38624793390527073</v>
      </c>
      <c r="K374" s="11">
        <f>(E374-G374)/E374</f>
        <v>0.84607128349983951</v>
      </c>
      <c r="L374" s="11">
        <f>(E374-H374)/E374</f>
        <v>0.7676807825948897</v>
      </c>
    </row>
    <row r="375" spans="1:12" x14ac:dyDescent="0.3">
      <c r="A375" t="s">
        <v>411</v>
      </c>
      <c r="B375" t="s">
        <v>380</v>
      </c>
      <c r="C375">
        <v>9649050</v>
      </c>
      <c r="D375">
        <v>9857717</v>
      </c>
      <c r="E375">
        <v>10291078</v>
      </c>
      <c r="F375">
        <v>6516140</v>
      </c>
      <c r="G375">
        <v>1776603</v>
      </c>
      <c r="H375">
        <v>1998335</v>
      </c>
      <c r="I375" s="11">
        <f>(E375-D375)/E375</f>
        <v>4.2110360061404645E-2</v>
      </c>
      <c r="J375" s="11">
        <f>(E375-F375)/E375</f>
        <v>0.36681657645583876</v>
      </c>
      <c r="K375" s="11">
        <f>(E375-G375)/E375</f>
        <v>0.82736473282973855</v>
      </c>
      <c r="L375" s="11">
        <f>(E375-H375)/E375</f>
        <v>0.80581869071442269</v>
      </c>
    </row>
    <row r="376" spans="1:12" x14ac:dyDescent="0.3">
      <c r="A376" t="s">
        <v>410</v>
      </c>
      <c r="B376" t="s">
        <v>381</v>
      </c>
      <c r="C376">
        <v>5535539</v>
      </c>
      <c r="D376">
        <v>5550481</v>
      </c>
      <c r="E376">
        <v>5750843</v>
      </c>
      <c r="F376">
        <v>2966398</v>
      </c>
      <c r="G376">
        <v>923419</v>
      </c>
      <c r="H376">
        <v>1861026</v>
      </c>
      <c r="I376" s="11">
        <f>(E376-D376)/E376</f>
        <v>3.4840457303390131E-2</v>
      </c>
      <c r="J376" s="11">
        <f>(E376-F376)/E376</f>
        <v>0.48418031930275268</v>
      </c>
      <c r="K376" s="11">
        <f>(E376-G376)/E376</f>
        <v>0.83942893241912531</v>
      </c>
      <c r="L376" s="11">
        <f>(E376-H376)/E376</f>
        <v>0.67639074827812196</v>
      </c>
    </row>
    <row r="377" spans="1:12" x14ac:dyDescent="0.3">
      <c r="A377" t="s">
        <v>409</v>
      </c>
      <c r="B377" t="s">
        <v>382</v>
      </c>
      <c r="C377">
        <v>7135288</v>
      </c>
      <c r="D377">
        <v>7330024</v>
      </c>
      <c r="E377">
        <v>7794440</v>
      </c>
      <c r="F377">
        <v>4421070</v>
      </c>
      <c r="G377">
        <v>1621386</v>
      </c>
      <c r="H377">
        <v>1751984</v>
      </c>
      <c r="I377" s="11">
        <f>(E377-D377)/E377</f>
        <v>5.9582984794289265E-2</v>
      </c>
      <c r="J377" s="11">
        <f>(E377-F377)/E377</f>
        <v>0.43279183623198075</v>
      </c>
      <c r="K377" s="11">
        <f>(E377-G377)/E377</f>
        <v>0.79198172030319047</v>
      </c>
      <c r="L377" s="11">
        <f>(E377-H377)/E377</f>
        <v>0.77522644346482883</v>
      </c>
    </row>
    <row r="378" spans="1:12" x14ac:dyDescent="0.3">
      <c r="A378" t="s">
        <v>408</v>
      </c>
      <c r="B378" t="s">
        <v>383</v>
      </c>
      <c r="C378">
        <v>7109958</v>
      </c>
      <c r="D378">
        <v>7306880</v>
      </c>
      <c r="E378">
        <v>7650995</v>
      </c>
      <c r="F378">
        <v>3799116</v>
      </c>
      <c r="G378">
        <v>1746307</v>
      </c>
      <c r="H378">
        <v>2105572</v>
      </c>
      <c r="I378" s="11">
        <f>(E378-D378)/E378</f>
        <v>4.4976503056138449E-2</v>
      </c>
      <c r="J378" s="11">
        <f>(E378-F378)/E378</f>
        <v>0.50344811361136688</v>
      </c>
      <c r="K378" s="11">
        <f>(E378-G378)/E378</f>
        <v>0.7717542620273572</v>
      </c>
      <c r="L378" s="11">
        <f>(E378-H378)/E378</f>
        <v>0.72479762436127593</v>
      </c>
    </row>
    <row r="379" spans="1:12" x14ac:dyDescent="0.3">
      <c r="A379" t="s">
        <v>407</v>
      </c>
      <c r="B379" t="s">
        <v>384</v>
      </c>
      <c r="C379">
        <v>36672361</v>
      </c>
      <c r="D379">
        <v>37142404</v>
      </c>
      <c r="E379">
        <v>39421518</v>
      </c>
      <c r="F379">
        <v>23930986</v>
      </c>
      <c r="G379">
        <v>8255099</v>
      </c>
      <c r="H379">
        <v>7235433</v>
      </c>
      <c r="I379" s="11">
        <f>(E379-D379)/E379</f>
        <v>5.7813958356448883E-2</v>
      </c>
      <c r="J379" s="11">
        <f>(E379-F379)/E379</f>
        <v>0.39294610623568582</v>
      </c>
      <c r="K379" s="11">
        <f>(E379-G379)/E379</f>
        <v>0.7905940862043922</v>
      </c>
      <c r="L379" s="11">
        <f>(E379-H379)/E379</f>
        <v>0.81645980755992198</v>
      </c>
    </row>
    <row r="380" spans="1:12" x14ac:dyDescent="0.3">
      <c r="A380" t="s">
        <v>406</v>
      </c>
      <c r="B380" t="s">
        <v>385</v>
      </c>
      <c r="C380">
        <v>7547386</v>
      </c>
      <c r="D380">
        <v>7978250</v>
      </c>
      <c r="E380">
        <v>8419259</v>
      </c>
      <c r="F380">
        <v>4450839</v>
      </c>
      <c r="G380">
        <v>1766473</v>
      </c>
      <c r="H380">
        <v>2201947</v>
      </c>
      <c r="I380" s="11">
        <f>(E380-D380)/E380</f>
        <v>5.2380975570415399E-2</v>
      </c>
      <c r="J380" s="11">
        <f>(E380-F380)/E380</f>
        <v>0.47135026966149873</v>
      </c>
      <c r="K380" s="11">
        <f>(E380-G380)/E380</f>
        <v>0.79018664231614677</v>
      </c>
      <c r="L380" s="11">
        <f>(E380-H380)/E380</f>
        <v>0.7384630880223545</v>
      </c>
    </row>
    <row r="381" spans="1:12" x14ac:dyDescent="0.3">
      <c r="A381" t="s">
        <v>405</v>
      </c>
      <c r="B381" t="s">
        <v>386</v>
      </c>
      <c r="C381">
        <v>5729031</v>
      </c>
      <c r="D381">
        <v>5757942</v>
      </c>
      <c r="E381">
        <v>6045383</v>
      </c>
      <c r="F381">
        <v>3400420</v>
      </c>
      <c r="G381">
        <v>942499</v>
      </c>
      <c r="H381">
        <v>1702464</v>
      </c>
      <c r="I381" s="11">
        <f>(E381-D381)/E381</f>
        <v>4.7547194280329302E-2</v>
      </c>
      <c r="J381" s="11">
        <f>(E381-F381)/E381</f>
        <v>0.43751785453460929</v>
      </c>
      <c r="K381" s="11">
        <f>(E381-G381)/E381</f>
        <v>0.84409606471583354</v>
      </c>
      <c r="L381" s="11">
        <f>(E381-H381)/E381</f>
        <v>0.71838608074955712</v>
      </c>
    </row>
    <row r="382" spans="1:12" x14ac:dyDescent="0.3">
      <c r="A382" t="s">
        <v>404</v>
      </c>
      <c r="B382" t="s">
        <v>387</v>
      </c>
      <c r="C382">
        <v>16933643</v>
      </c>
      <c r="D382">
        <v>17920770</v>
      </c>
      <c r="E382">
        <v>19142691</v>
      </c>
      <c r="F382">
        <v>10217526</v>
      </c>
      <c r="G382">
        <v>4834643</v>
      </c>
      <c r="H382">
        <v>4090522</v>
      </c>
      <c r="I382" s="11">
        <f>(E382-D382)/E382</f>
        <v>6.3832248036600495E-2</v>
      </c>
      <c r="J382" s="11">
        <f>(E382-F382)/E382</f>
        <v>0.46624400926703563</v>
      </c>
      <c r="K382" s="11">
        <f>(E382-G382)/E382</f>
        <v>0.74744183040931911</v>
      </c>
      <c r="L382" s="11">
        <f>(E382-H382)/E382</f>
        <v>0.78631416032364521</v>
      </c>
    </row>
    <row r="383" spans="1:12" x14ac:dyDescent="0.3">
      <c r="A383" t="s">
        <v>403</v>
      </c>
      <c r="B383" t="s">
        <v>388</v>
      </c>
      <c r="C383">
        <v>8409039</v>
      </c>
      <c r="D383">
        <v>8597590</v>
      </c>
      <c r="E383">
        <v>9147100</v>
      </c>
      <c r="F383">
        <v>5798386</v>
      </c>
      <c r="G383">
        <v>1586183</v>
      </c>
      <c r="H383">
        <v>1762531</v>
      </c>
      <c r="I383" s="11">
        <f>(E383-D383)/E383</f>
        <v>6.0074777798427917E-2</v>
      </c>
      <c r="J383" s="11">
        <f>(E383-F383)/E383</f>
        <v>0.36609570246307571</v>
      </c>
      <c r="K383" s="11">
        <f>(E383-G383)/E383</f>
        <v>0.82659170666112758</v>
      </c>
      <c r="L383" s="11">
        <f>(E383-H383)/E383</f>
        <v>0.80731259087579665</v>
      </c>
    </row>
    <row r="384" spans="1:12" x14ac:dyDescent="0.3">
      <c r="A384" t="s">
        <v>402</v>
      </c>
      <c r="B384" t="s">
        <v>389</v>
      </c>
      <c r="C384">
        <v>36486927</v>
      </c>
      <c r="D384">
        <v>37707560</v>
      </c>
      <c r="E384">
        <v>39720953</v>
      </c>
      <c r="F384">
        <v>23279202</v>
      </c>
      <c r="G384">
        <v>7208970</v>
      </c>
      <c r="H384">
        <v>9232781</v>
      </c>
      <c r="I384" s="11">
        <f>(E384-D384)/E384</f>
        <v>5.0688436402822459E-2</v>
      </c>
      <c r="J384" s="11">
        <f>(E384-F384)/E384</f>
        <v>0.41393143311541392</v>
      </c>
      <c r="K384" s="11">
        <f>(E384-G384)/E384</f>
        <v>0.81850964149827921</v>
      </c>
      <c r="L384" s="11">
        <f>(E384-H384)/E384</f>
        <v>0.76755892538630677</v>
      </c>
    </row>
    <row r="385" spans="1:12" x14ac:dyDescent="0.3">
      <c r="A385" t="s">
        <v>401</v>
      </c>
      <c r="B385" t="s">
        <v>390</v>
      </c>
      <c r="C385">
        <v>61978807</v>
      </c>
      <c r="D385">
        <v>63750691</v>
      </c>
      <c r="E385">
        <v>66723425</v>
      </c>
      <c r="F385">
        <v>44503040</v>
      </c>
      <c r="G385">
        <v>9294398</v>
      </c>
      <c r="H385">
        <v>12925987</v>
      </c>
      <c r="I385" s="11">
        <f>(E385-D385)/E385</f>
        <v>4.4553078622687613E-2</v>
      </c>
      <c r="J385" s="11">
        <f>(E385-F385)/E385</f>
        <v>0.33302224818345283</v>
      </c>
      <c r="K385" s="11">
        <f>(E385-G385)/E385</f>
        <v>0.86070262430323385</v>
      </c>
      <c r="L385" s="11">
        <f>(E385-H385)/E385</f>
        <v>0.80627512751331332</v>
      </c>
    </row>
    <row r="386" spans="1:12" x14ac:dyDescent="0.3">
      <c r="A386" t="s">
        <v>400</v>
      </c>
      <c r="B386" t="s">
        <v>391</v>
      </c>
      <c r="C386">
        <v>12815007</v>
      </c>
      <c r="D386">
        <v>12768709</v>
      </c>
      <c r="E386">
        <v>13213925</v>
      </c>
      <c r="F386">
        <v>7359235</v>
      </c>
      <c r="G386">
        <v>2111104</v>
      </c>
      <c r="H386">
        <v>3743586</v>
      </c>
      <c r="I386" s="11">
        <f>(E386-D386)/E386</f>
        <v>3.3692941347858413E-2</v>
      </c>
      <c r="J386" s="11">
        <f>(E386-F386)/E386</f>
        <v>0.44306971622738889</v>
      </c>
      <c r="K386" s="11">
        <f>(E386-G386)/E386</f>
        <v>0.84023641726436316</v>
      </c>
      <c r="L386" s="11">
        <f>(E386-H386)/E386</f>
        <v>0.71669386650824796</v>
      </c>
    </row>
    <row r="387" spans="1:12" x14ac:dyDescent="0.3">
      <c r="A387" t="s">
        <v>399</v>
      </c>
      <c r="B387" t="s">
        <v>392</v>
      </c>
      <c r="C387">
        <v>26324429</v>
      </c>
      <c r="D387">
        <v>26881560</v>
      </c>
      <c r="E387">
        <v>28303625</v>
      </c>
      <c r="F387">
        <v>17568455</v>
      </c>
      <c r="G387">
        <v>4607945</v>
      </c>
      <c r="H387">
        <v>6127225</v>
      </c>
      <c r="I387" s="11">
        <f>(E387-D387)/E387</f>
        <v>5.0243210896130798E-2</v>
      </c>
      <c r="J387" s="11">
        <f>(E387-F387)/E387</f>
        <v>0.37928604551537126</v>
      </c>
      <c r="K387" s="11">
        <f>(E387-G387)/E387</f>
        <v>0.83719594221588223</v>
      </c>
      <c r="L387" s="11">
        <f>(E387-H387)/E387</f>
        <v>0.78351801226874651</v>
      </c>
    </row>
    <row r="388" spans="1:12" x14ac:dyDescent="0.3">
      <c r="A388" t="s">
        <v>398</v>
      </c>
      <c r="B388" t="s">
        <v>393</v>
      </c>
      <c r="C388">
        <v>26299241</v>
      </c>
      <c r="D388">
        <v>26398417</v>
      </c>
      <c r="E388">
        <v>27722730</v>
      </c>
      <c r="F388">
        <v>14682764</v>
      </c>
      <c r="G388">
        <v>4506698</v>
      </c>
      <c r="H388">
        <v>8533268</v>
      </c>
      <c r="I388" s="11">
        <f>(E388-D388)/E388</f>
        <v>4.7769934634864605E-2</v>
      </c>
      <c r="J388" s="11">
        <f>(E388-F388)/E388</f>
        <v>0.47037091945850934</v>
      </c>
      <c r="K388" s="11">
        <f>(E388-G388)/E388</f>
        <v>0.83743671709099354</v>
      </c>
      <c r="L388" s="11">
        <f>(E388-H388)/E388</f>
        <v>0.69219236345049717</v>
      </c>
    </row>
    <row r="389" spans="1:12" x14ac:dyDescent="0.3">
      <c r="A389" t="s">
        <v>397</v>
      </c>
      <c r="B389" t="s">
        <v>394</v>
      </c>
      <c r="C389">
        <v>9404845</v>
      </c>
      <c r="D389">
        <v>9184036</v>
      </c>
      <c r="E389">
        <v>9615788</v>
      </c>
      <c r="F389">
        <v>5761114</v>
      </c>
      <c r="G389">
        <v>1192814</v>
      </c>
      <c r="H389">
        <v>2661860</v>
      </c>
      <c r="I389" s="11">
        <f>(E389-D389)/E389</f>
        <v>4.4900324341593224E-2</v>
      </c>
      <c r="J389" s="11">
        <f>(E389-F389)/E389</f>
        <v>0.40086927873201861</v>
      </c>
      <c r="K389" s="11">
        <f>(E389-G389)/E389</f>
        <v>0.8759525480387047</v>
      </c>
      <c r="L389" s="11">
        <f>(E389-H389)/E389</f>
        <v>0.72317817322927669</v>
      </c>
    </row>
    <row r="390" spans="1:12" x14ac:dyDescent="0.3">
      <c r="A390" t="s">
        <v>396</v>
      </c>
      <c r="B390" t="s">
        <v>395</v>
      </c>
      <c r="C390">
        <v>9215997</v>
      </c>
      <c r="D390">
        <v>9405159</v>
      </c>
      <c r="E390">
        <v>9902239</v>
      </c>
      <c r="F390">
        <v>5658982</v>
      </c>
      <c r="G390">
        <v>1419492</v>
      </c>
      <c r="H390">
        <v>2823765</v>
      </c>
      <c r="I390" s="11">
        <f>(E390-D390)/E390</f>
        <v>5.0198747980128536E-2</v>
      </c>
      <c r="J390" s="11">
        <f>(E390-F390)/E390</f>
        <v>0.42851490455845392</v>
      </c>
      <c r="K390" s="11">
        <f>(E390-G390)/E390</f>
        <v>0.8566493901025819</v>
      </c>
      <c r="L390" s="11">
        <f>(E390-H390)/E390</f>
        <v>0.71483570533896423</v>
      </c>
    </row>
  </sheetData>
  <mergeCells count="4">
    <mergeCell ref="A1:G1"/>
    <mergeCell ref="A2:G2"/>
    <mergeCell ref="A3:G3"/>
    <mergeCell ref="A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C58FF-0C37-4378-963C-3FFBC3665076}">
  <dimension ref="A1:H128"/>
  <sheetViews>
    <sheetView workbookViewId="0">
      <selection activeCell="B7" sqref="B7"/>
    </sheetView>
  </sheetViews>
  <sheetFormatPr defaultColWidth="8.44140625" defaultRowHeight="14.4" x14ac:dyDescent="0.3"/>
  <cols>
    <col min="1" max="1" width="65.77734375" customWidth="1" collapsed="1"/>
    <col min="2" max="2" width="9" bestFit="1" customWidth="1" collapsed="1"/>
    <col min="3" max="3" width="15.5546875" customWidth="1" collapsed="1"/>
    <col min="4" max="5" width="12.88671875" bestFit="1" customWidth="1" collapsed="1"/>
    <col min="6" max="6" width="19.88671875" customWidth="1" collapsed="1"/>
    <col min="7" max="7" width="18.6640625" customWidth="1"/>
    <col min="8" max="8" width="18.109375" customWidth="1"/>
    <col min="9" max="9" width="17.77734375" customWidth="1"/>
    <col min="10" max="10" width="19.44140625" customWidth="1"/>
  </cols>
  <sheetData>
    <row r="1" spans="1:8" ht="18" x14ac:dyDescent="0.35">
      <c r="A1" s="25" t="s">
        <v>924</v>
      </c>
      <c r="B1" s="17"/>
      <c r="C1" s="17"/>
      <c r="D1" s="17"/>
      <c r="E1" s="17"/>
      <c r="F1" s="17"/>
    </row>
    <row r="2" spans="1:8" ht="17.399999999999999" x14ac:dyDescent="0.35">
      <c r="A2" s="24" t="s">
        <v>791</v>
      </c>
      <c r="B2" s="17"/>
      <c r="C2" s="17"/>
      <c r="D2" s="17"/>
      <c r="E2" s="17"/>
      <c r="F2" s="17"/>
    </row>
    <row r="3" spans="1:8" x14ac:dyDescent="0.3">
      <c r="A3" s="17" t="s">
        <v>790</v>
      </c>
      <c r="B3" s="17"/>
      <c r="C3" s="17"/>
      <c r="D3" s="17"/>
      <c r="E3" s="17"/>
      <c r="F3" s="17"/>
    </row>
    <row r="4" spans="1:8" x14ac:dyDescent="0.3">
      <c r="A4" s="17" t="s">
        <v>789</v>
      </c>
      <c r="B4" s="17"/>
      <c r="C4" s="17"/>
      <c r="D4" s="17"/>
      <c r="E4" s="17"/>
      <c r="F4" s="17"/>
    </row>
    <row r="5" spans="1:8" ht="15.6" x14ac:dyDescent="0.3">
      <c r="A5" s="23" t="s">
        <v>923</v>
      </c>
      <c r="B5" s="23"/>
      <c r="C5" s="23"/>
      <c r="D5" s="23"/>
      <c r="E5" s="23"/>
      <c r="F5" s="23"/>
      <c r="G5" s="23"/>
      <c r="H5" s="23"/>
    </row>
    <row r="6" spans="1:8" x14ac:dyDescent="0.3">
      <c r="A6" s="1" t="s">
        <v>922</v>
      </c>
      <c r="B6" s="3" t="s">
        <v>921</v>
      </c>
      <c r="C6" s="4"/>
      <c r="D6" s="5"/>
      <c r="E6" s="2" t="s">
        <v>920</v>
      </c>
      <c r="F6" s="2"/>
      <c r="G6" s="2" t="s">
        <v>919</v>
      </c>
      <c r="H6" s="2"/>
    </row>
    <row r="7" spans="1:8" x14ac:dyDescent="0.3">
      <c r="A7" s="22" t="s">
        <v>918</v>
      </c>
      <c r="B7" s="21" t="s">
        <v>8</v>
      </c>
      <c r="C7" s="21" t="s">
        <v>9</v>
      </c>
      <c r="D7" s="21" t="s">
        <v>10</v>
      </c>
      <c r="E7" s="1">
        <v>2022</v>
      </c>
      <c r="F7" s="1">
        <v>2023</v>
      </c>
      <c r="G7" s="1">
        <v>2022</v>
      </c>
      <c r="H7" s="1">
        <v>2023</v>
      </c>
    </row>
    <row r="8" spans="1:8" x14ac:dyDescent="0.3">
      <c r="A8" s="20" t="s">
        <v>917</v>
      </c>
      <c r="B8" t="s">
        <v>916</v>
      </c>
      <c r="C8" t="s">
        <v>916</v>
      </c>
      <c r="D8" t="s">
        <v>916</v>
      </c>
    </row>
    <row r="9" spans="1:8" x14ac:dyDescent="0.3">
      <c r="A9" t="s">
        <v>915</v>
      </c>
      <c r="B9">
        <v>48715686</v>
      </c>
      <c r="C9">
        <v>57737946</v>
      </c>
      <c r="D9">
        <v>43609056</v>
      </c>
      <c r="E9">
        <f>C9-B9</f>
        <v>9022260</v>
      </c>
      <c r="F9">
        <f>D9-C9</f>
        <v>-14128890</v>
      </c>
      <c r="G9" s="11">
        <f>E9/C9</f>
        <v>0.1562622265779943</v>
      </c>
      <c r="H9" s="11">
        <f>F9/D9</f>
        <v>-0.32398981532643129</v>
      </c>
    </row>
    <row r="10" spans="1:8" x14ac:dyDescent="0.3">
      <c r="A10" t="s">
        <v>914</v>
      </c>
      <c r="B10">
        <v>13071168030</v>
      </c>
      <c r="C10">
        <v>13909746260</v>
      </c>
      <c r="D10">
        <v>14687570766</v>
      </c>
      <c r="E10">
        <f>C10-B10</f>
        <v>838578230</v>
      </c>
      <c r="F10">
        <f>D10-C10</f>
        <v>777824506</v>
      </c>
      <c r="G10" s="11">
        <f>E10/C10</f>
        <v>6.0287097573554153E-2</v>
      </c>
      <c r="H10" s="11">
        <f>F10/D10</f>
        <v>5.2958009080750934E-2</v>
      </c>
    </row>
    <row r="11" spans="1:8" x14ac:dyDescent="0.3">
      <c r="A11" t="s">
        <v>913</v>
      </c>
      <c r="B11">
        <v>11140085456</v>
      </c>
      <c r="C11">
        <v>11925114323</v>
      </c>
      <c r="D11">
        <v>12582090362</v>
      </c>
      <c r="E11">
        <f>C11-B11</f>
        <v>785028867</v>
      </c>
      <c r="F11">
        <f>D11-C11</f>
        <v>656976039</v>
      </c>
      <c r="G11" s="11">
        <f>E11/C11</f>
        <v>6.5829881855800132E-2</v>
      </c>
      <c r="H11" s="11">
        <f>F11/D11</f>
        <v>5.2215174116391393E-2</v>
      </c>
    </row>
    <row r="12" spans="1:8" x14ac:dyDescent="0.3">
      <c r="A12" t="s">
        <v>912</v>
      </c>
      <c r="B12">
        <v>25643313</v>
      </c>
      <c r="C12">
        <v>26103028</v>
      </c>
      <c r="D12">
        <v>29583209</v>
      </c>
      <c r="E12">
        <f>C12-B12</f>
        <v>459715</v>
      </c>
      <c r="F12">
        <f>D12-C12</f>
        <v>3480181</v>
      </c>
      <c r="G12" s="11">
        <f>E12/C12</f>
        <v>1.7611558321892769E-2</v>
      </c>
      <c r="H12" s="11">
        <f>F12/D12</f>
        <v>0.11764041554788732</v>
      </c>
    </row>
    <row r="13" spans="1:8" x14ac:dyDescent="0.3">
      <c r="A13" t="s">
        <v>911</v>
      </c>
      <c r="B13">
        <v>2867462</v>
      </c>
      <c r="C13">
        <v>2865896</v>
      </c>
      <c r="D13">
        <v>3539114</v>
      </c>
      <c r="E13">
        <f>C13-B13</f>
        <v>-1566</v>
      </c>
      <c r="F13">
        <f>D13-C13</f>
        <v>673218</v>
      </c>
      <c r="G13" s="11">
        <f>E13/C13</f>
        <v>-5.4642596940014567E-4</v>
      </c>
      <c r="H13" s="11">
        <f>F13/D13</f>
        <v>0.19022218555265527</v>
      </c>
    </row>
    <row r="14" spans="1:8" x14ac:dyDescent="0.3">
      <c r="A14" t="s">
        <v>910</v>
      </c>
      <c r="B14">
        <v>1596561</v>
      </c>
      <c r="C14">
        <v>1493753</v>
      </c>
      <c r="D14">
        <v>1765824</v>
      </c>
      <c r="E14">
        <f>C14-B14</f>
        <v>-102808</v>
      </c>
      <c r="F14">
        <f>D14-C14</f>
        <v>272071</v>
      </c>
      <c r="G14" s="11">
        <f>E14/C14</f>
        <v>-6.8825301103997788E-2</v>
      </c>
      <c r="H14" s="11">
        <f>F14/D14</f>
        <v>0.15407594414845421</v>
      </c>
    </row>
    <row r="15" spans="1:8" x14ac:dyDescent="0.3">
      <c r="A15" t="s">
        <v>909</v>
      </c>
      <c r="B15">
        <v>21179290</v>
      </c>
      <c r="C15">
        <v>21743379</v>
      </c>
      <c r="D15">
        <v>24278271</v>
      </c>
      <c r="E15">
        <f>C15-B15</f>
        <v>564089</v>
      </c>
      <c r="F15">
        <f>D15-C15</f>
        <v>2534892</v>
      </c>
      <c r="G15" s="11">
        <f>E15/C15</f>
        <v>2.5943023851076687E-2</v>
      </c>
      <c r="H15" s="11">
        <f>F15/D15</f>
        <v>0.10440990629027908</v>
      </c>
    </row>
    <row r="16" spans="1:8" x14ac:dyDescent="0.3">
      <c r="A16" t="s">
        <v>908</v>
      </c>
      <c r="B16">
        <v>108781479</v>
      </c>
      <c r="C16">
        <v>158624307</v>
      </c>
      <c r="D16">
        <v>151910295</v>
      </c>
      <c r="E16">
        <f>C16-B16</f>
        <v>49842828</v>
      </c>
      <c r="F16">
        <f>D16-C16</f>
        <v>-6714012</v>
      </c>
      <c r="G16" s="11">
        <f>E16/C16</f>
        <v>0.31421935857535377</v>
      </c>
      <c r="H16" s="11">
        <f>F16/D16</f>
        <v>-4.4197215205197253E-2</v>
      </c>
    </row>
    <row r="17" spans="1:8" x14ac:dyDescent="0.3">
      <c r="A17" t="s">
        <v>907</v>
      </c>
      <c r="B17">
        <v>78830283</v>
      </c>
      <c r="C17">
        <v>118570447</v>
      </c>
      <c r="D17">
        <v>106245765</v>
      </c>
      <c r="E17">
        <f>C17-B17</f>
        <v>39740164</v>
      </c>
      <c r="F17">
        <f>D17-C17</f>
        <v>-12324682</v>
      </c>
      <c r="G17" s="11">
        <f>E17/C17</f>
        <v>0.335160784204516</v>
      </c>
      <c r="H17" s="11">
        <f>F17/D17</f>
        <v>-0.11600163074735262</v>
      </c>
    </row>
    <row r="18" spans="1:8" x14ac:dyDescent="0.3">
      <c r="A18" t="s">
        <v>906</v>
      </c>
      <c r="B18">
        <v>12087466</v>
      </c>
      <c r="C18">
        <v>14071073</v>
      </c>
      <c r="D18">
        <v>15729536</v>
      </c>
      <c r="E18">
        <f>C18-B18</f>
        <v>1983607</v>
      </c>
      <c r="F18">
        <f>D18-C18</f>
        <v>1658463</v>
      </c>
      <c r="G18" s="11">
        <f>E18/C18</f>
        <v>0.14097055711387468</v>
      </c>
      <c r="H18" s="11">
        <f>F18/D18</f>
        <v>0.10543623155826085</v>
      </c>
    </row>
    <row r="19" spans="1:8" x14ac:dyDescent="0.3">
      <c r="A19" t="s">
        <v>905</v>
      </c>
      <c r="B19">
        <v>17863730</v>
      </c>
      <c r="C19">
        <v>25982787</v>
      </c>
      <c r="D19">
        <v>29934994</v>
      </c>
      <c r="E19">
        <f>C19-B19</f>
        <v>8119057</v>
      </c>
      <c r="F19">
        <f>D19-C19</f>
        <v>3952207</v>
      </c>
      <c r="G19" s="11">
        <f>E19/C19</f>
        <v>0.3124782957270904</v>
      </c>
      <c r="H19" s="11">
        <f>F19/D19</f>
        <v>0.13202631675823953</v>
      </c>
    </row>
    <row r="20" spans="1:8" x14ac:dyDescent="0.3">
      <c r="A20" t="s">
        <v>904</v>
      </c>
      <c r="B20">
        <v>111965726</v>
      </c>
      <c r="C20">
        <v>109522275</v>
      </c>
      <c r="D20">
        <v>110997231</v>
      </c>
      <c r="E20">
        <f>C20-B20</f>
        <v>-2443451</v>
      </c>
      <c r="F20">
        <f>D20-C20</f>
        <v>1474956</v>
      </c>
      <c r="G20" s="11">
        <f>E20/C20</f>
        <v>-2.2310082583657069E-2</v>
      </c>
      <c r="H20" s="11">
        <f>F20/D20</f>
        <v>1.3288223379194027E-2</v>
      </c>
    </row>
    <row r="21" spans="1:8" x14ac:dyDescent="0.3">
      <c r="A21" t="s">
        <v>903</v>
      </c>
      <c r="B21">
        <v>769740415</v>
      </c>
      <c r="C21">
        <v>834141320</v>
      </c>
      <c r="D21">
        <v>889175469</v>
      </c>
      <c r="E21">
        <f>C21-B21</f>
        <v>64400905</v>
      </c>
      <c r="F21">
        <f>D21-C21</f>
        <v>55034149</v>
      </c>
      <c r="G21" s="11">
        <f>E21/C21</f>
        <v>7.7206228076556624E-2</v>
      </c>
      <c r="H21" s="11">
        <f>F21/D21</f>
        <v>6.1893463010055216E-2</v>
      </c>
    </row>
    <row r="22" spans="1:8" x14ac:dyDescent="0.3">
      <c r="A22" t="s">
        <v>902</v>
      </c>
      <c r="B22">
        <v>205837663</v>
      </c>
      <c r="C22">
        <v>225367102</v>
      </c>
      <c r="D22">
        <v>240481148</v>
      </c>
      <c r="E22">
        <f>C22-B22</f>
        <v>19529439</v>
      </c>
      <c r="F22">
        <f>D22-C22</f>
        <v>15114046</v>
      </c>
      <c r="G22" s="11">
        <f>E22/C22</f>
        <v>8.6656121619738444E-2</v>
      </c>
      <c r="H22" s="11">
        <f>F22/D22</f>
        <v>6.2849192652723027E-2</v>
      </c>
    </row>
    <row r="23" spans="1:8" x14ac:dyDescent="0.3">
      <c r="A23" t="s">
        <v>901</v>
      </c>
      <c r="B23">
        <v>98423732</v>
      </c>
      <c r="C23">
        <v>105361559</v>
      </c>
      <c r="D23">
        <v>112260585</v>
      </c>
      <c r="E23">
        <f>C23-B23</f>
        <v>6937827</v>
      </c>
      <c r="F23">
        <f>D23-C23</f>
        <v>6899026</v>
      </c>
      <c r="G23" s="11">
        <f>E23/C23</f>
        <v>6.5847801283957841E-2</v>
      </c>
      <c r="H23" s="11">
        <f>F23/D23</f>
        <v>6.1455460970562377E-2</v>
      </c>
    </row>
    <row r="24" spans="1:8" x14ac:dyDescent="0.3">
      <c r="A24" t="s">
        <v>900</v>
      </c>
      <c r="B24">
        <v>465479020</v>
      </c>
      <c r="C24">
        <v>503412659</v>
      </c>
      <c r="D24">
        <v>536433736</v>
      </c>
      <c r="E24">
        <f>C24-B24</f>
        <v>37933639</v>
      </c>
      <c r="F24">
        <f>D24-C24</f>
        <v>33021077</v>
      </c>
      <c r="G24" s="11">
        <f>E24/C24</f>
        <v>7.5352970017386875E-2</v>
      </c>
      <c r="H24" s="11">
        <f>F24/D24</f>
        <v>6.1556674727854921E-2</v>
      </c>
    </row>
    <row r="25" spans="1:8" x14ac:dyDescent="0.3">
      <c r="A25" t="s">
        <v>899</v>
      </c>
      <c r="B25">
        <v>1063781335</v>
      </c>
      <c r="C25">
        <v>1151153009</v>
      </c>
      <c r="D25">
        <v>1209683062</v>
      </c>
      <c r="E25">
        <f>C25-B25</f>
        <v>87371674</v>
      </c>
      <c r="F25">
        <f>D25-C25</f>
        <v>58530053</v>
      </c>
      <c r="G25" s="11">
        <f>E25/C25</f>
        <v>7.5899270832727322E-2</v>
      </c>
      <c r="H25" s="11">
        <f>F25/D25</f>
        <v>4.8384618119088785E-2</v>
      </c>
    </row>
    <row r="26" spans="1:8" x14ac:dyDescent="0.3">
      <c r="A26" t="s">
        <v>898</v>
      </c>
      <c r="B26">
        <v>698638432</v>
      </c>
      <c r="C26">
        <v>743937395</v>
      </c>
      <c r="D26">
        <v>785628681</v>
      </c>
      <c r="E26">
        <f>C26-B26</f>
        <v>45298963</v>
      </c>
      <c r="F26">
        <f>D26-C26</f>
        <v>41691286</v>
      </c>
      <c r="G26" s="11">
        <f>E26/C26</f>
        <v>6.0890826707266144E-2</v>
      </c>
      <c r="H26" s="11">
        <f>F26/D26</f>
        <v>5.3067418499707246E-2</v>
      </c>
    </row>
    <row r="27" spans="1:8" x14ac:dyDescent="0.3">
      <c r="A27" t="s">
        <v>897</v>
      </c>
      <c r="B27">
        <v>18900536</v>
      </c>
      <c r="C27">
        <v>21747848</v>
      </c>
      <c r="D27">
        <v>22201716</v>
      </c>
      <c r="E27">
        <f>C27-B27</f>
        <v>2847312</v>
      </c>
      <c r="F27">
        <f>D27-C27</f>
        <v>453868</v>
      </c>
      <c r="G27" s="11">
        <f>E27/C27</f>
        <v>0.13092385048856328</v>
      </c>
      <c r="H27" s="11">
        <f>F27/D27</f>
        <v>2.0442924321705584E-2</v>
      </c>
    </row>
    <row r="28" spans="1:8" x14ac:dyDescent="0.3">
      <c r="A28" t="s">
        <v>896</v>
      </c>
      <c r="B28">
        <v>28673134</v>
      </c>
      <c r="C28">
        <v>30053427</v>
      </c>
      <c r="D28">
        <v>32144623</v>
      </c>
      <c r="E28">
        <f>C28-B28</f>
        <v>1380293</v>
      </c>
      <c r="F28">
        <f>D28-C28</f>
        <v>2091196</v>
      </c>
      <c r="G28" s="11">
        <f>E28/C28</f>
        <v>4.5927973538591786E-2</v>
      </c>
      <c r="H28" s="11">
        <f>F28/D28</f>
        <v>6.5055857086891322E-2</v>
      </c>
    </row>
    <row r="29" spans="1:8" x14ac:dyDescent="0.3">
      <c r="A29" t="s">
        <v>895</v>
      </c>
      <c r="B29">
        <v>30045425</v>
      </c>
      <c r="C29">
        <v>33840036</v>
      </c>
      <c r="D29">
        <v>35612015</v>
      </c>
      <c r="E29">
        <f>C29-B29</f>
        <v>3794611</v>
      </c>
      <c r="F29">
        <f>D29-C29</f>
        <v>1771979</v>
      </c>
      <c r="G29" s="11">
        <f>E29/C29</f>
        <v>0.11213377550780383</v>
      </c>
      <c r="H29" s="11">
        <f>F29/D29</f>
        <v>4.9757897720755201E-2</v>
      </c>
    </row>
    <row r="30" spans="1:8" x14ac:dyDescent="0.3">
      <c r="A30" t="s">
        <v>894</v>
      </c>
      <c r="B30">
        <v>94377576</v>
      </c>
      <c r="C30">
        <v>101973842</v>
      </c>
      <c r="D30">
        <v>108243050</v>
      </c>
      <c r="E30">
        <f>C30-B30</f>
        <v>7596266</v>
      </c>
      <c r="F30">
        <f>D30-C30</f>
        <v>6269208</v>
      </c>
      <c r="G30" s="11">
        <f>E30/C30</f>
        <v>7.449229970172154E-2</v>
      </c>
      <c r="H30" s="11">
        <f>F30/D30</f>
        <v>5.791788017798833E-2</v>
      </c>
    </row>
    <row r="31" spans="1:8" x14ac:dyDescent="0.3">
      <c r="A31" t="s">
        <v>893</v>
      </c>
      <c r="B31">
        <v>86655635</v>
      </c>
      <c r="C31">
        <v>92730708</v>
      </c>
      <c r="D31">
        <v>98307200</v>
      </c>
      <c r="E31">
        <f>C31-B31</f>
        <v>6075073</v>
      </c>
      <c r="F31">
        <f>D31-C31</f>
        <v>5576492</v>
      </c>
      <c r="G31" s="11">
        <f>E31/C31</f>
        <v>6.5513066070842466E-2</v>
      </c>
      <c r="H31" s="11">
        <f>F31/D31</f>
        <v>5.6725163568894239E-2</v>
      </c>
    </row>
    <row r="32" spans="1:8" x14ac:dyDescent="0.3">
      <c r="A32" t="s">
        <v>892</v>
      </c>
      <c r="B32">
        <v>181560938</v>
      </c>
      <c r="C32">
        <v>182688197</v>
      </c>
      <c r="D32">
        <v>192762499</v>
      </c>
      <c r="E32">
        <f>C32-B32</f>
        <v>1127259</v>
      </c>
      <c r="F32">
        <f>D32-C32</f>
        <v>10074302</v>
      </c>
      <c r="G32" s="11">
        <f>E32/C32</f>
        <v>6.1703986273398933E-3</v>
      </c>
      <c r="H32" s="11">
        <f>F32/D32</f>
        <v>5.2262769222555058E-2</v>
      </c>
    </row>
    <row r="33" spans="1:8" x14ac:dyDescent="0.3">
      <c r="A33" t="s">
        <v>891</v>
      </c>
      <c r="B33">
        <v>34281090</v>
      </c>
      <c r="C33">
        <v>36507353</v>
      </c>
      <c r="D33">
        <v>39243095</v>
      </c>
      <c r="E33">
        <f>C33-B33</f>
        <v>2226263</v>
      </c>
      <c r="F33">
        <f>D33-C33</f>
        <v>2735742</v>
      </c>
      <c r="G33" s="11">
        <f>E33/C33</f>
        <v>6.0981222056827843E-2</v>
      </c>
      <c r="H33" s="11">
        <f>F33/D33</f>
        <v>6.9712697227372097E-2</v>
      </c>
    </row>
    <row r="34" spans="1:8" x14ac:dyDescent="0.3">
      <c r="A34" t="s">
        <v>890</v>
      </c>
      <c r="B34">
        <v>66113018</v>
      </c>
      <c r="C34">
        <v>73207862</v>
      </c>
      <c r="D34">
        <v>76435786</v>
      </c>
      <c r="E34">
        <f>C34-B34</f>
        <v>7094844</v>
      </c>
      <c r="F34">
        <f>D34-C34</f>
        <v>3227924</v>
      </c>
      <c r="G34" s="11">
        <f>E34/C34</f>
        <v>9.691368940674705E-2</v>
      </c>
      <c r="H34" s="11">
        <f>F34/D34</f>
        <v>4.2230533221703247E-2</v>
      </c>
    </row>
    <row r="35" spans="1:8" x14ac:dyDescent="0.3">
      <c r="A35" t="s">
        <v>889</v>
      </c>
      <c r="B35">
        <v>79501550</v>
      </c>
      <c r="C35">
        <v>86360252</v>
      </c>
      <c r="D35">
        <v>93784989</v>
      </c>
      <c r="E35">
        <f>C35-B35</f>
        <v>6858702</v>
      </c>
      <c r="F35">
        <f>D35-C35</f>
        <v>7424737</v>
      </c>
      <c r="G35" s="11">
        <f>E35/C35</f>
        <v>7.9419661721227955E-2</v>
      </c>
      <c r="H35" s="11">
        <f>F35/D35</f>
        <v>7.9167648033738103E-2</v>
      </c>
    </row>
    <row r="36" spans="1:8" x14ac:dyDescent="0.3">
      <c r="A36" t="s">
        <v>888</v>
      </c>
      <c r="B36">
        <v>19429527</v>
      </c>
      <c r="C36">
        <v>20349468</v>
      </c>
      <c r="D36">
        <v>20204759</v>
      </c>
      <c r="E36">
        <f>C36-B36</f>
        <v>919941</v>
      </c>
      <c r="F36">
        <f>D36-C36</f>
        <v>-144709</v>
      </c>
      <c r="G36" s="11">
        <f>E36/C36</f>
        <v>4.5207127773561451E-2</v>
      </c>
      <c r="H36" s="11">
        <f>F36/D36</f>
        <v>-7.162124527196786E-3</v>
      </c>
    </row>
    <row r="37" spans="1:8" x14ac:dyDescent="0.3">
      <c r="A37" t="s">
        <v>887</v>
      </c>
      <c r="B37">
        <v>59100003</v>
      </c>
      <c r="C37">
        <v>64478402</v>
      </c>
      <c r="D37">
        <v>66688949</v>
      </c>
      <c r="E37">
        <f>C37-B37</f>
        <v>5378399</v>
      </c>
      <c r="F37">
        <f>D37-C37</f>
        <v>2210547</v>
      </c>
      <c r="G37" s="11">
        <f>E37/C37</f>
        <v>8.3413962399378316E-2</v>
      </c>
      <c r="H37" s="11">
        <f>F37/D37</f>
        <v>3.3147126070317889E-2</v>
      </c>
    </row>
    <row r="38" spans="1:8" x14ac:dyDescent="0.3">
      <c r="A38" t="s">
        <v>886</v>
      </c>
      <c r="B38">
        <v>365142903</v>
      </c>
      <c r="C38">
        <v>407215614</v>
      </c>
      <c r="D38">
        <v>424054381</v>
      </c>
      <c r="E38">
        <f>C38-B38</f>
        <v>42072711</v>
      </c>
      <c r="F38">
        <f>D38-C38</f>
        <v>16838767</v>
      </c>
      <c r="G38" s="11">
        <f>E38/C38</f>
        <v>0.10331802011894367</v>
      </c>
      <c r="H38" s="11">
        <f>F38/D38</f>
        <v>3.9708980155542833E-2</v>
      </c>
    </row>
    <row r="39" spans="1:8" x14ac:dyDescent="0.3">
      <c r="A39" t="s">
        <v>885</v>
      </c>
      <c r="B39">
        <v>89265038</v>
      </c>
      <c r="C39">
        <v>95808680</v>
      </c>
      <c r="D39">
        <v>100433911</v>
      </c>
      <c r="E39">
        <f>C39-B39</f>
        <v>6543642</v>
      </c>
      <c r="F39">
        <f>D39-C39</f>
        <v>4625231</v>
      </c>
      <c r="G39" s="11">
        <f>E39/C39</f>
        <v>6.8299051818686993E-2</v>
      </c>
      <c r="H39" s="11">
        <f>F39/D39</f>
        <v>4.6052483209580476E-2</v>
      </c>
    </row>
    <row r="40" spans="1:8" x14ac:dyDescent="0.3">
      <c r="A40" t="s">
        <v>884</v>
      </c>
      <c r="B40">
        <v>22027610</v>
      </c>
      <c r="C40">
        <v>22924148</v>
      </c>
      <c r="D40">
        <v>23476468</v>
      </c>
      <c r="E40">
        <f>C40-B40</f>
        <v>896538</v>
      </c>
      <c r="F40">
        <f>D40-C40</f>
        <v>552320</v>
      </c>
      <c r="G40" s="11">
        <f>E40/C40</f>
        <v>3.9108890764446298E-2</v>
      </c>
      <c r="H40" s="11">
        <f>F40/D40</f>
        <v>2.3526537296836986E-2</v>
      </c>
    </row>
    <row r="41" spans="1:8" x14ac:dyDescent="0.3">
      <c r="A41" t="s">
        <v>883</v>
      </c>
      <c r="B41">
        <v>4945458</v>
      </c>
      <c r="C41">
        <v>5098276</v>
      </c>
      <c r="D41">
        <v>5019233</v>
      </c>
      <c r="E41">
        <f>C41-B41</f>
        <v>152818</v>
      </c>
      <c r="F41">
        <f>D41-C41</f>
        <v>-79043</v>
      </c>
      <c r="G41" s="11">
        <f>E41/C41</f>
        <v>2.9974446263795841E-2</v>
      </c>
      <c r="H41" s="11">
        <f>F41/D41</f>
        <v>-1.5748023652219372E-2</v>
      </c>
    </row>
    <row r="42" spans="1:8" x14ac:dyDescent="0.3">
      <c r="A42" t="s">
        <v>882</v>
      </c>
      <c r="B42">
        <v>4927930</v>
      </c>
      <c r="C42">
        <v>5222428</v>
      </c>
      <c r="D42">
        <v>5174544</v>
      </c>
      <c r="E42">
        <f>C42-B42</f>
        <v>294498</v>
      </c>
      <c r="F42">
        <f>D42-C42</f>
        <v>-47884</v>
      </c>
      <c r="G42" s="11">
        <f>E42/C42</f>
        <v>5.6391011996718768E-2</v>
      </c>
      <c r="H42" s="11">
        <f>F42/D42</f>
        <v>-9.253762263882576E-3</v>
      </c>
    </row>
    <row r="43" spans="1:8" x14ac:dyDescent="0.3">
      <c r="A43" t="s">
        <v>881</v>
      </c>
      <c r="B43">
        <v>6323112</v>
      </c>
      <c r="C43">
        <v>6352265</v>
      </c>
      <c r="D43">
        <v>6383599</v>
      </c>
      <c r="E43">
        <f>C43-B43</f>
        <v>29153</v>
      </c>
      <c r="F43">
        <f>D43-C43</f>
        <v>31334</v>
      </c>
      <c r="G43" s="11">
        <f>E43/C43</f>
        <v>4.5893866203629728E-3</v>
      </c>
      <c r="H43" s="11">
        <f>F43/D43</f>
        <v>4.9085163400771261E-3</v>
      </c>
    </row>
    <row r="44" spans="1:8" x14ac:dyDescent="0.3">
      <c r="A44" t="s">
        <v>880</v>
      </c>
      <c r="B44">
        <v>1412066</v>
      </c>
      <c r="C44">
        <v>1468903</v>
      </c>
      <c r="D44">
        <v>1519715</v>
      </c>
      <c r="E44">
        <f>C44-B44</f>
        <v>56837</v>
      </c>
      <c r="F44">
        <f>D44-C44</f>
        <v>50812</v>
      </c>
      <c r="G44" s="11">
        <f>E44/C44</f>
        <v>3.8693501204640469E-2</v>
      </c>
      <c r="H44" s="11">
        <f>F44/D44</f>
        <v>3.343521647150946E-2</v>
      </c>
    </row>
    <row r="45" spans="1:8" x14ac:dyDescent="0.3">
      <c r="A45" t="s">
        <v>879</v>
      </c>
      <c r="B45">
        <v>26056058</v>
      </c>
      <c r="C45">
        <v>28240303</v>
      </c>
      <c r="D45">
        <v>29322993</v>
      </c>
      <c r="E45">
        <f>C45-B45</f>
        <v>2184245</v>
      </c>
      <c r="F45">
        <f>D45-C45</f>
        <v>1082690</v>
      </c>
      <c r="G45" s="11">
        <f>E45/C45</f>
        <v>7.7344956249230046E-2</v>
      </c>
      <c r="H45" s="11">
        <f>F45/D45</f>
        <v>3.6922902106207238E-2</v>
      </c>
    </row>
    <row r="46" spans="1:8" x14ac:dyDescent="0.3">
      <c r="A46" t="s">
        <v>878</v>
      </c>
      <c r="B46">
        <v>23784866</v>
      </c>
      <c r="C46">
        <v>24826674</v>
      </c>
      <c r="D46">
        <v>25257358</v>
      </c>
      <c r="E46">
        <f>C46-B46</f>
        <v>1041808</v>
      </c>
      <c r="F46">
        <f>D46-C46</f>
        <v>430684</v>
      </c>
      <c r="G46" s="11">
        <f>E46/C46</f>
        <v>4.1963252910961812E-2</v>
      </c>
      <c r="H46" s="11">
        <f>F46/D46</f>
        <v>1.7051823076665421E-2</v>
      </c>
    </row>
    <row r="47" spans="1:8" x14ac:dyDescent="0.3">
      <c r="A47" t="s">
        <v>877</v>
      </c>
      <c r="B47">
        <v>22577618</v>
      </c>
      <c r="C47">
        <v>41531704</v>
      </c>
      <c r="D47">
        <v>43401661</v>
      </c>
      <c r="E47">
        <f>C47-B47</f>
        <v>18954086</v>
      </c>
      <c r="F47">
        <f>D47-C47</f>
        <v>1869957</v>
      </c>
      <c r="G47" s="11">
        <f>E47/C47</f>
        <v>0.45637631434530113</v>
      </c>
      <c r="H47" s="11">
        <f>F47/D47</f>
        <v>4.3084917879064585E-2</v>
      </c>
    </row>
    <row r="48" spans="1:8" x14ac:dyDescent="0.3">
      <c r="A48" t="s">
        <v>876</v>
      </c>
      <c r="B48">
        <v>119647161</v>
      </c>
      <c r="C48">
        <v>127402440</v>
      </c>
      <c r="D48">
        <v>134151331</v>
      </c>
      <c r="E48">
        <f>C48-B48</f>
        <v>7755279</v>
      </c>
      <c r="F48">
        <f>D48-C48</f>
        <v>6748891</v>
      </c>
      <c r="G48" s="11">
        <f>E48/C48</f>
        <v>6.087229569543566E-2</v>
      </c>
      <c r="H48" s="11">
        <f>F48/D48</f>
        <v>5.0308043533313883E-2</v>
      </c>
    </row>
    <row r="49" spans="1:8" x14ac:dyDescent="0.3">
      <c r="A49" t="s">
        <v>875</v>
      </c>
      <c r="B49">
        <v>44175986</v>
      </c>
      <c r="C49">
        <v>48339793</v>
      </c>
      <c r="D49">
        <v>49913568</v>
      </c>
      <c r="E49">
        <f>C49-B49</f>
        <v>4163807</v>
      </c>
      <c r="F49">
        <f>D49-C49</f>
        <v>1573775</v>
      </c>
      <c r="G49" s="11">
        <f>E49/C49</f>
        <v>8.6136219077313794E-2</v>
      </c>
      <c r="H49" s="11">
        <f>F49/D49</f>
        <v>3.1530004026159783E-2</v>
      </c>
    </row>
    <row r="50" spans="1:8" x14ac:dyDescent="0.3">
      <c r="A50" t="s">
        <v>874</v>
      </c>
      <c r="B50">
        <v>608080588</v>
      </c>
      <c r="C50">
        <v>676056253</v>
      </c>
      <c r="D50">
        <v>721038384</v>
      </c>
      <c r="E50">
        <f>C50-B50</f>
        <v>67975665</v>
      </c>
      <c r="F50">
        <f>D50-C50</f>
        <v>44982131</v>
      </c>
      <c r="G50" s="11">
        <f>E50/C50</f>
        <v>0.10054735045842406</v>
      </c>
      <c r="H50" s="11">
        <f>F50/D50</f>
        <v>6.2385209994590247E-2</v>
      </c>
    </row>
    <row r="51" spans="1:8" x14ac:dyDescent="0.3">
      <c r="A51" t="s">
        <v>873</v>
      </c>
      <c r="B51">
        <v>749244233</v>
      </c>
      <c r="C51">
        <v>761780647</v>
      </c>
      <c r="D51">
        <v>799945027</v>
      </c>
      <c r="E51">
        <f>C51-B51</f>
        <v>12536414</v>
      </c>
      <c r="F51">
        <f>D51-C51</f>
        <v>38164380</v>
      </c>
      <c r="G51" s="11">
        <f>E51/C51</f>
        <v>1.6456724188741435E-2</v>
      </c>
      <c r="H51" s="11">
        <f>F51/D51</f>
        <v>4.770875336662353E-2</v>
      </c>
    </row>
    <row r="52" spans="1:8" x14ac:dyDescent="0.3">
      <c r="A52" t="s">
        <v>872</v>
      </c>
      <c r="B52">
        <v>156510813</v>
      </c>
      <c r="C52">
        <v>164808926</v>
      </c>
      <c r="D52">
        <v>171340524</v>
      </c>
      <c r="E52">
        <f>C52-B52</f>
        <v>8298113</v>
      </c>
      <c r="F52">
        <f>D52-C52</f>
        <v>6531598</v>
      </c>
      <c r="G52" s="11">
        <f>E52/C52</f>
        <v>5.0349900344596625E-2</v>
      </c>
      <c r="H52" s="11">
        <f>F52/D52</f>
        <v>3.812056743797515E-2</v>
      </c>
    </row>
    <row r="53" spans="1:8" x14ac:dyDescent="0.3">
      <c r="A53" t="s">
        <v>871</v>
      </c>
      <c r="B53">
        <v>26158738</v>
      </c>
      <c r="C53">
        <v>24776523</v>
      </c>
      <c r="D53">
        <v>25270463</v>
      </c>
      <c r="E53">
        <f>C53-B53</f>
        <v>-1382215</v>
      </c>
      <c r="F53">
        <f>D53-C53</f>
        <v>493940</v>
      </c>
      <c r="G53" s="11">
        <f>E53/C53</f>
        <v>-5.5787287021669664E-2</v>
      </c>
      <c r="H53" s="11">
        <f>F53/D53</f>
        <v>1.9546139696767724E-2</v>
      </c>
    </row>
    <row r="54" spans="1:8" x14ac:dyDescent="0.3">
      <c r="A54" t="s">
        <v>870</v>
      </c>
      <c r="B54">
        <v>30462722</v>
      </c>
      <c r="C54">
        <v>28148255</v>
      </c>
      <c r="D54">
        <v>29084032</v>
      </c>
      <c r="E54">
        <f>C54-B54</f>
        <v>-2314467</v>
      </c>
      <c r="F54">
        <f>D54-C54</f>
        <v>935777</v>
      </c>
      <c r="G54" s="11">
        <f>E54/C54</f>
        <v>-8.2224173399025977E-2</v>
      </c>
      <c r="H54" s="11">
        <f>F54/D54</f>
        <v>3.2174940530941512E-2</v>
      </c>
    </row>
    <row r="55" spans="1:8" x14ac:dyDescent="0.3">
      <c r="A55" t="s">
        <v>869</v>
      </c>
      <c r="B55">
        <v>62048629</v>
      </c>
      <c r="C55">
        <v>61821780</v>
      </c>
      <c r="D55">
        <v>65072805</v>
      </c>
      <c r="E55">
        <f>C55-B55</f>
        <v>-226849</v>
      </c>
      <c r="F55">
        <f>D55-C55</f>
        <v>3251025</v>
      </c>
      <c r="G55" s="11">
        <f>E55/C55</f>
        <v>-3.6694025956547998E-3</v>
      </c>
      <c r="H55" s="11">
        <f>F55/D55</f>
        <v>4.9959810400058827E-2</v>
      </c>
    </row>
    <row r="56" spans="1:8" x14ac:dyDescent="0.3">
      <c r="A56" t="s">
        <v>868</v>
      </c>
      <c r="B56">
        <v>114913646</v>
      </c>
      <c r="C56">
        <v>120520540</v>
      </c>
      <c r="D56">
        <v>131570737</v>
      </c>
      <c r="E56">
        <f>C56-B56</f>
        <v>5606894</v>
      </c>
      <c r="F56">
        <f>D56-C56</f>
        <v>11050197</v>
      </c>
      <c r="G56" s="11">
        <f>E56/C56</f>
        <v>4.6522310636842486E-2</v>
      </c>
      <c r="H56" s="11">
        <f>F56/D56</f>
        <v>8.3986737871659112E-2</v>
      </c>
    </row>
    <row r="57" spans="1:8" x14ac:dyDescent="0.3">
      <c r="A57" t="s">
        <v>867</v>
      </c>
      <c r="B57">
        <v>54299352</v>
      </c>
      <c r="C57">
        <v>52997423</v>
      </c>
      <c r="D57">
        <v>56948910</v>
      </c>
      <c r="E57">
        <f>C57-B57</f>
        <v>-1301929</v>
      </c>
      <c r="F57">
        <f>D57-C57</f>
        <v>3951487</v>
      </c>
      <c r="G57" s="11">
        <f>E57/C57</f>
        <v>-2.4565892571795426E-2</v>
      </c>
      <c r="H57" s="11">
        <f>F57/D57</f>
        <v>6.9386525571780044E-2</v>
      </c>
    </row>
    <row r="58" spans="1:8" x14ac:dyDescent="0.3">
      <c r="A58" t="s">
        <v>866</v>
      </c>
      <c r="B58">
        <v>35900502</v>
      </c>
      <c r="C58">
        <v>36610816</v>
      </c>
      <c r="D58">
        <v>40218579</v>
      </c>
      <c r="E58">
        <f>C58-B58</f>
        <v>710314</v>
      </c>
      <c r="F58">
        <f>D58-C58</f>
        <v>3607763</v>
      </c>
      <c r="G58" s="11">
        <f>E58/C58</f>
        <v>1.9401752749788479E-2</v>
      </c>
      <c r="H58" s="11">
        <f>F58/D58</f>
        <v>8.9703890333867831E-2</v>
      </c>
    </row>
    <row r="59" spans="1:8" x14ac:dyDescent="0.3">
      <c r="A59" t="s">
        <v>865</v>
      </c>
      <c r="B59">
        <v>40071664</v>
      </c>
      <c r="C59">
        <v>41926476</v>
      </c>
      <c r="D59">
        <v>44951703</v>
      </c>
      <c r="E59">
        <f>C59-B59</f>
        <v>1854812</v>
      </c>
      <c r="F59">
        <f>D59-C59</f>
        <v>3025227</v>
      </c>
      <c r="G59" s="11">
        <f>E59/C59</f>
        <v>4.423963511743749E-2</v>
      </c>
      <c r="H59" s="11">
        <f>F59/D59</f>
        <v>6.7299496973451708E-2</v>
      </c>
    </row>
    <row r="60" spans="1:8" x14ac:dyDescent="0.3">
      <c r="A60" t="s">
        <v>864</v>
      </c>
      <c r="B60">
        <v>19288584</v>
      </c>
      <c r="C60">
        <v>19362520</v>
      </c>
      <c r="D60">
        <v>19556457</v>
      </c>
      <c r="E60">
        <f>C60-B60</f>
        <v>73936</v>
      </c>
      <c r="F60">
        <f>D60-C60</f>
        <v>193937</v>
      </c>
      <c r="G60" s="11">
        <f>E60/C60</f>
        <v>3.8185112268444396E-3</v>
      </c>
      <c r="H60" s="11">
        <f>F60/D60</f>
        <v>9.9167758249871125E-3</v>
      </c>
    </row>
    <row r="61" spans="1:8" x14ac:dyDescent="0.3">
      <c r="A61" t="s">
        <v>863</v>
      </c>
      <c r="B61">
        <v>96552513</v>
      </c>
      <c r="C61">
        <v>99881789</v>
      </c>
      <c r="D61">
        <v>101919136</v>
      </c>
      <c r="E61">
        <f>C61-B61</f>
        <v>3329276</v>
      </c>
      <c r="F61">
        <f>D61-C61</f>
        <v>2037347</v>
      </c>
      <c r="G61" s="11">
        <f>E61/C61</f>
        <v>3.3332162282355596E-2</v>
      </c>
      <c r="H61" s="11">
        <f>F61/D61</f>
        <v>1.9989837825940753E-2</v>
      </c>
    </row>
    <row r="62" spans="1:8" x14ac:dyDescent="0.3">
      <c r="A62" t="s">
        <v>862</v>
      </c>
      <c r="B62">
        <v>41136165</v>
      </c>
      <c r="C62">
        <v>40519052</v>
      </c>
      <c r="D62">
        <v>42377751</v>
      </c>
      <c r="E62">
        <f>C62-B62</f>
        <v>-617113</v>
      </c>
      <c r="F62">
        <f>D62-C62</f>
        <v>1858699</v>
      </c>
      <c r="G62" s="11">
        <f>E62/C62</f>
        <v>-1.5230193440853454E-2</v>
      </c>
      <c r="H62" s="11">
        <f>F62/D62</f>
        <v>4.3860255821504074E-2</v>
      </c>
    </row>
    <row r="63" spans="1:8" x14ac:dyDescent="0.3">
      <c r="A63" t="s">
        <v>861</v>
      </c>
      <c r="B63">
        <v>71900905</v>
      </c>
      <c r="C63">
        <v>70406547</v>
      </c>
      <c r="D63">
        <v>71633930</v>
      </c>
      <c r="E63">
        <f>C63-B63</f>
        <v>-1494358</v>
      </c>
      <c r="F63">
        <f>D63-C63</f>
        <v>1227383</v>
      </c>
      <c r="G63" s="11">
        <f>E63/C63</f>
        <v>-2.1224702299347246E-2</v>
      </c>
      <c r="H63" s="11">
        <f>F63/D63</f>
        <v>1.7134101116607729E-2</v>
      </c>
    </row>
    <row r="64" spans="1:8" x14ac:dyDescent="0.3">
      <c r="A64" t="s">
        <v>860</v>
      </c>
      <c r="B64">
        <v>534707056</v>
      </c>
      <c r="C64">
        <v>588318271</v>
      </c>
      <c r="D64">
        <v>624937564</v>
      </c>
      <c r="E64">
        <f>C64-B64</f>
        <v>53611215</v>
      </c>
      <c r="F64">
        <f>D64-C64</f>
        <v>36619293</v>
      </c>
      <c r="G64" s="11">
        <f>E64/C64</f>
        <v>9.1126211172863611E-2</v>
      </c>
      <c r="H64" s="11">
        <f>F64/D64</f>
        <v>5.8596722471942815E-2</v>
      </c>
    </row>
    <row r="65" spans="1:8" x14ac:dyDescent="0.3">
      <c r="A65" t="s">
        <v>859</v>
      </c>
      <c r="B65">
        <v>61917161</v>
      </c>
      <c r="C65">
        <v>72215969</v>
      </c>
      <c r="D65">
        <v>86333147</v>
      </c>
      <c r="E65">
        <f>C65-B65</f>
        <v>10298808</v>
      </c>
      <c r="F65">
        <f>D65-C65</f>
        <v>14117178</v>
      </c>
      <c r="G65" s="11">
        <f>E65/C65</f>
        <v>0.14261122771889967</v>
      </c>
      <c r="H65" s="11">
        <f>F65/D65</f>
        <v>0.16351978921838678</v>
      </c>
    </row>
    <row r="66" spans="1:8" x14ac:dyDescent="0.3">
      <c r="A66" t="s">
        <v>858</v>
      </c>
      <c r="B66">
        <v>15568379</v>
      </c>
      <c r="C66">
        <v>16583519</v>
      </c>
      <c r="D66">
        <v>17555208</v>
      </c>
      <c r="E66">
        <f>C66-B66</f>
        <v>1015140</v>
      </c>
      <c r="F66">
        <f>D66-C66</f>
        <v>971689</v>
      </c>
      <c r="G66" s="11">
        <f>E66/C66</f>
        <v>6.121378701348007E-2</v>
      </c>
      <c r="H66" s="11">
        <f>F66/D66</f>
        <v>5.5350469216884246E-2</v>
      </c>
    </row>
    <row r="67" spans="1:8" x14ac:dyDescent="0.3">
      <c r="A67" t="s">
        <v>857</v>
      </c>
      <c r="B67">
        <v>14575637</v>
      </c>
      <c r="C67">
        <v>8241250</v>
      </c>
      <c r="D67">
        <v>9093475</v>
      </c>
      <c r="E67">
        <f>C67-B67</f>
        <v>-6334387</v>
      </c>
      <c r="F67">
        <f>D67-C67</f>
        <v>852225</v>
      </c>
      <c r="G67" s="11">
        <f>E67/C67</f>
        <v>-0.76861968754739873</v>
      </c>
      <c r="H67" s="11">
        <f>F67/D67</f>
        <v>9.3718298010386572E-2</v>
      </c>
    </row>
    <row r="68" spans="1:8" x14ac:dyDescent="0.3">
      <c r="A68" t="s">
        <v>856</v>
      </c>
      <c r="B68">
        <v>145951318</v>
      </c>
      <c r="C68">
        <v>156106447</v>
      </c>
      <c r="D68">
        <v>157478574</v>
      </c>
      <c r="E68">
        <f>C68-B68</f>
        <v>10155129</v>
      </c>
      <c r="F68">
        <f>D68-C68</f>
        <v>1372127</v>
      </c>
      <c r="G68" s="11">
        <f>E68/C68</f>
        <v>6.5052591966301046E-2</v>
      </c>
      <c r="H68" s="11">
        <f>F68/D68</f>
        <v>8.7131027742224799E-3</v>
      </c>
    </row>
    <row r="69" spans="1:8" x14ac:dyDescent="0.3">
      <c r="A69" t="s">
        <v>855</v>
      </c>
      <c r="B69">
        <v>39742832</v>
      </c>
      <c r="C69">
        <v>45359638</v>
      </c>
      <c r="D69">
        <v>52194007</v>
      </c>
      <c r="E69">
        <f>C69-B69</f>
        <v>5616806</v>
      </c>
      <c r="F69">
        <f>D69-C69</f>
        <v>6834369</v>
      </c>
      <c r="G69" s="11">
        <f>E69/C69</f>
        <v>0.12382828099289504</v>
      </c>
      <c r="H69" s="11">
        <f>F69/D69</f>
        <v>0.13094164239967243</v>
      </c>
    </row>
    <row r="70" spans="1:8" x14ac:dyDescent="0.3">
      <c r="A70" t="s">
        <v>854</v>
      </c>
      <c r="B70">
        <v>35537923</v>
      </c>
      <c r="C70">
        <v>44618897</v>
      </c>
      <c r="D70">
        <v>48185763</v>
      </c>
      <c r="E70">
        <f>C70-B70</f>
        <v>9080974</v>
      </c>
      <c r="F70">
        <f>D70-C70</f>
        <v>3566866</v>
      </c>
      <c r="G70" s="11">
        <f>E70/C70</f>
        <v>0.2035230498862399</v>
      </c>
      <c r="H70" s="11">
        <f>F70/D70</f>
        <v>7.4023233792105778E-2</v>
      </c>
    </row>
    <row r="71" spans="1:8" x14ac:dyDescent="0.3">
      <c r="A71" t="s">
        <v>853</v>
      </c>
      <c r="B71">
        <v>1448731</v>
      </c>
      <c r="C71">
        <v>1818516</v>
      </c>
      <c r="D71">
        <v>1958017</v>
      </c>
      <c r="E71">
        <f>C71-B71</f>
        <v>369785</v>
      </c>
      <c r="F71">
        <f>D71-C71</f>
        <v>139501</v>
      </c>
      <c r="G71" s="11">
        <f>E71/C71</f>
        <v>0.20334437530381916</v>
      </c>
      <c r="H71" s="11">
        <f>F71/D71</f>
        <v>7.1246061704265076E-2</v>
      </c>
    </row>
    <row r="72" spans="1:8" x14ac:dyDescent="0.3">
      <c r="A72" t="s">
        <v>852</v>
      </c>
      <c r="B72">
        <v>70760292</v>
      </c>
      <c r="C72">
        <v>80334634</v>
      </c>
      <c r="D72">
        <v>85477180</v>
      </c>
      <c r="E72">
        <f>C72-B72</f>
        <v>9574342</v>
      </c>
      <c r="F72">
        <f>D72-C72</f>
        <v>5142546</v>
      </c>
      <c r="G72" s="11">
        <f>E72/C72</f>
        <v>0.11918075085771848</v>
      </c>
      <c r="H72" s="11">
        <f>F72/D72</f>
        <v>6.0162794327094087E-2</v>
      </c>
    </row>
    <row r="73" spans="1:8" x14ac:dyDescent="0.3">
      <c r="A73" t="s">
        <v>851</v>
      </c>
      <c r="B73">
        <v>63434454</v>
      </c>
      <c r="C73">
        <v>62942600</v>
      </c>
      <c r="D73">
        <v>64430444</v>
      </c>
      <c r="E73">
        <f>C73-B73</f>
        <v>-491854</v>
      </c>
      <c r="F73">
        <f>D73-C73</f>
        <v>1487844</v>
      </c>
      <c r="G73" s="11">
        <f>E73/C73</f>
        <v>-7.8143260685132176E-3</v>
      </c>
      <c r="H73" s="11">
        <f>F73/D73</f>
        <v>2.3092251234525095E-2</v>
      </c>
    </row>
    <row r="74" spans="1:8" x14ac:dyDescent="0.3">
      <c r="A74" t="s">
        <v>850</v>
      </c>
      <c r="B74">
        <v>85770329</v>
      </c>
      <c r="C74">
        <v>100096801</v>
      </c>
      <c r="D74">
        <v>102231749</v>
      </c>
      <c r="E74">
        <f>C74-B74</f>
        <v>14326472</v>
      </c>
      <c r="F74">
        <f>D74-C74</f>
        <v>2134948</v>
      </c>
      <c r="G74" s="11">
        <f>E74/C74</f>
        <v>0.14312617243382234</v>
      </c>
      <c r="H74" s="11">
        <f>F74/D74</f>
        <v>2.088341460342227E-2</v>
      </c>
    </row>
    <row r="75" spans="1:8" x14ac:dyDescent="0.3">
      <c r="A75" t="s">
        <v>849</v>
      </c>
      <c r="B75">
        <v>553927386</v>
      </c>
      <c r="C75">
        <v>554976597</v>
      </c>
      <c r="D75">
        <v>587351264</v>
      </c>
      <c r="E75">
        <f>C75-B75</f>
        <v>1049211</v>
      </c>
      <c r="F75">
        <f>D75-C75</f>
        <v>32374667</v>
      </c>
      <c r="G75" s="11">
        <f>E75/C75</f>
        <v>1.8905499901647204E-3</v>
      </c>
      <c r="H75" s="11">
        <f>F75/D75</f>
        <v>5.5119770713560598E-2</v>
      </c>
    </row>
    <row r="76" spans="1:8" x14ac:dyDescent="0.3">
      <c r="A76" t="s">
        <v>848</v>
      </c>
      <c r="B76">
        <v>161779209</v>
      </c>
      <c r="C76">
        <v>160638787</v>
      </c>
      <c r="D76">
        <v>174015446</v>
      </c>
      <c r="E76">
        <f>C76-B76</f>
        <v>-1140422</v>
      </c>
      <c r="F76">
        <f>D76-C76</f>
        <v>13376659</v>
      </c>
      <c r="G76" s="11">
        <f>E76/C76</f>
        <v>-7.0992941449439604E-3</v>
      </c>
      <c r="H76" s="11">
        <f>F76/D76</f>
        <v>7.6870526769215644E-2</v>
      </c>
    </row>
    <row r="77" spans="1:8" x14ac:dyDescent="0.3">
      <c r="A77" t="s">
        <v>847</v>
      </c>
      <c r="B77">
        <v>48974388</v>
      </c>
      <c r="C77">
        <v>52393659</v>
      </c>
      <c r="D77">
        <v>44334434</v>
      </c>
      <c r="E77">
        <f>C77-B77</f>
        <v>3419271</v>
      </c>
      <c r="F77">
        <f>D77-C77</f>
        <v>-8059225</v>
      </c>
      <c r="G77" s="11">
        <f>E77/C77</f>
        <v>6.526116070648931E-2</v>
      </c>
      <c r="H77" s="11">
        <f>F77/D77</f>
        <v>-0.18178251694833861</v>
      </c>
    </row>
    <row r="78" spans="1:8" x14ac:dyDescent="0.3">
      <c r="A78" t="s">
        <v>846</v>
      </c>
      <c r="B78">
        <v>66711303</v>
      </c>
      <c r="C78">
        <v>63724802</v>
      </c>
      <c r="D78">
        <v>70660572</v>
      </c>
      <c r="E78">
        <f>C78-B78</f>
        <v>-2986501</v>
      </c>
      <c r="F78">
        <f>D78-C78</f>
        <v>6935770</v>
      </c>
      <c r="G78" s="11">
        <f>E78/C78</f>
        <v>-4.6865598735010588E-2</v>
      </c>
      <c r="H78" s="11">
        <f>F78/D78</f>
        <v>9.8156154184542974E-2</v>
      </c>
    </row>
    <row r="79" spans="1:8" x14ac:dyDescent="0.3">
      <c r="A79" t="s">
        <v>845</v>
      </c>
      <c r="B79" t="s">
        <v>844</v>
      </c>
      <c r="C79" t="s">
        <v>844</v>
      </c>
      <c r="D79" t="s">
        <v>844</v>
      </c>
      <c r="E79" t="s">
        <v>843</v>
      </c>
      <c r="F79" t="s">
        <v>842</v>
      </c>
      <c r="G79" s="11" t="s">
        <v>842</v>
      </c>
      <c r="H79" s="11" t="s">
        <v>842</v>
      </c>
    </row>
    <row r="80" spans="1:8" x14ac:dyDescent="0.3">
      <c r="A80" t="s">
        <v>841</v>
      </c>
      <c r="B80">
        <v>83939339</v>
      </c>
      <c r="C80">
        <v>83922089</v>
      </c>
      <c r="D80">
        <v>87148631</v>
      </c>
      <c r="E80">
        <f>C80-B80</f>
        <v>-17250</v>
      </c>
      <c r="F80">
        <f>D80-C80</f>
        <v>3226542</v>
      </c>
      <c r="G80" s="11">
        <f>E80/C80</f>
        <v>-2.0554779088018173E-4</v>
      </c>
      <c r="H80" s="11">
        <f>F80/D80</f>
        <v>3.7023438727339271E-2</v>
      </c>
    </row>
    <row r="81" spans="1:8" x14ac:dyDescent="0.3">
      <c r="A81" t="s">
        <v>840</v>
      </c>
      <c r="B81">
        <v>75110036</v>
      </c>
      <c r="C81">
        <v>92091493</v>
      </c>
      <c r="D81">
        <v>103603802</v>
      </c>
      <c r="E81">
        <f>C81-B81</f>
        <v>16981457</v>
      </c>
      <c r="F81">
        <f>D81-C81</f>
        <v>11512309</v>
      </c>
      <c r="G81" s="11">
        <f>E81/C81</f>
        <v>0.1843976728664829</v>
      </c>
      <c r="H81" s="11">
        <f>F81/D81</f>
        <v>0.11111859582141589</v>
      </c>
    </row>
    <row r="82" spans="1:8" x14ac:dyDescent="0.3">
      <c r="A82" t="s">
        <v>839</v>
      </c>
      <c r="B82">
        <v>117413111</v>
      </c>
      <c r="C82">
        <v>102205767</v>
      </c>
      <c r="D82">
        <v>107588379</v>
      </c>
      <c r="E82">
        <f>C82-B82</f>
        <v>-15207344</v>
      </c>
      <c r="F82">
        <f>D82-C82</f>
        <v>5382612</v>
      </c>
      <c r="G82" s="11">
        <f>E82/C82</f>
        <v>-0.14879144735541194</v>
      </c>
      <c r="H82" s="11">
        <f>F82/D82</f>
        <v>5.0029678391195022E-2</v>
      </c>
    </row>
    <row r="83" spans="1:8" x14ac:dyDescent="0.3">
      <c r="A83" t="s">
        <v>838</v>
      </c>
      <c r="B83">
        <v>1031207103</v>
      </c>
      <c r="C83">
        <v>1055746356</v>
      </c>
      <c r="D83">
        <v>1091671538</v>
      </c>
      <c r="E83">
        <f>C83-B83</f>
        <v>24539253</v>
      </c>
      <c r="F83">
        <f>D83-C83</f>
        <v>35925182</v>
      </c>
      <c r="G83" s="11">
        <f>E83/C83</f>
        <v>2.3243511910355105E-2</v>
      </c>
      <c r="H83" s="11">
        <f>F83/D83</f>
        <v>3.2908416817220343E-2</v>
      </c>
    </row>
    <row r="84" spans="1:8" x14ac:dyDescent="0.3">
      <c r="A84" t="s">
        <v>837</v>
      </c>
      <c r="B84">
        <v>3315936</v>
      </c>
      <c r="C84">
        <v>3487082</v>
      </c>
      <c r="D84">
        <v>3780051</v>
      </c>
      <c r="E84">
        <f>C84-B84</f>
        <v>171146</v>
      </c>
      <c r="F84">
        <f>D84-C84</f>
        <v>292969</v>
      </c>
      <c r="G84" s="11">
        <f>E84/C84</f>
        <v>4.9080004427770843E-2</v>
      </c>
      <c r="H84" s="11">
        <f>F84/D84</f>
        <v>7.7503980766397071E-2</v>
      </c>
    </row>
    <row r="85" spans="1:8" x14ac:dyDescent="0.3">
      <c r="A85" t="s">
        <v>836</v>
      </c>
      <c r="B85">
        <v>344761872</v>
      </c>
      <c r="C85">
        <v>330525023</v>
      </c>
      <c r="D85">
        <v>336065419</v>
      </c>
      <c r="E85">
        <f>C85-B85</f>
        <v>-14236849</v>
      </c>
      <c r="F85">
        <f>D85-C85</f>
        <v>5540396</v>
      </c>
      <c r="G85" s="11">
        <f>E85/C85</f>
        <v>-4.3073437740899875E-2</v>
      </c>
      <c r="H85" s="11">
        <f>F85/D85</f>
        <v>1.6486063982679516E-2</v>
      </c>
    </row>
    <row r="86" spans="1:8" x14ac:dyDescent="0.3">
      <c r="A86" t="s">
        <v>835</v>
      </c>
      <c r="B86">
        <v>352576755</v>
      </c>
      <c r="C86">
        <v>364235861</v>
      </c>
      <c r="D86">
        <v>372001491</v>
      </c>
      <c r="E86">
        <f>C86-B86</f>
        <v>11659106</v>
      </c>
      <c r="F86">
        <f>D86-C86</f>
        <v>7765630</v>
      </c>
      <c r="G86" s="11">
        <f>E86/C86</f>
        <v>3.2009769625621791E-2</v>
      </c>
      <c r="H86" s="11">
        <f>F86/D86</f>
        <v>2.0875265792953502E-2</v>
      </c>
    </row>
    <row r="87" spans="1:8" x14ac:dyDescent="0.3">
      <c r="A87" t="s">
        <v>834</v>
      </c>
      <c r="B87">
        <v>319438184</v>
      </c>
      <c r="C87">
        <v>341595599</v>
      </c>
      <c r="D87">
        <v>362712831</v>
      </c>
      <c r="E87">
        <f>C87-B87</f>
        <v>22157415</v>
      </c>
      <c r="F87">
        <f>D87-C87</f>
        <v>21117232</v>
      </c>
      <c r="G87" s="11">
        <f>E87/C87</f>
        <v>6.4864462729802327E-2</v>
      </c>
      <c r="H87" s="11">
        <f>F87/D87</f>
        <v>5.8220250829781092E-2</v>
      </c>
    </row>
    <row r="88" spans="1:8" x14ac:dyDescent="0.3">
      <c r="A88" t="s">
        <v>833</v>
      </c>
      <c r="B88">
        <v>11114356</v>
      </c>
      <c r="C88">
        <v>15902791</v>
      </c>
      <c r="D88">
        <v>17111746</v>
      </c>
      <c r="E88">
        <f>C88-B88</f>
        <v>4788435</v>
      </c>
      <c r="F88">
        <f>D88-C88</f>
        <v>1208955</v>
      </c>
      <c r="G88" s="11">
        <f>E88/C88</f>
        <v>0.30110657934195323</v>
      </c>
      <c r="H88" s="11">
        <f>F88/D88</f>
        <v>7.0650592873456625E-2</v>
      </c>
    </row>
    <row r="89" spans="1:8" x14ac:dyDescent="0.3">
      <c r="A89" t="s">
        <v>832</v>
      </c>
      <c r="B89">
        <v>356116136</v>
      </c>
      <c r="C89">
        <v>368256551</v>
      </c>
      <c r="D89">
        <v>380163299</v>
      </c>
      <c r="E89">
        <f>C89-B89</f>
        <v>12140415</v>
      </c>
      <c r="F89">
        <f>D89-C89</f>
        <v>11906748</v>
      </c>
      <c r="G89" s="11">
        <f>E89/C89</f>
        <v>3.2967275034300747E-2</v>
      </c>
      <c r="H89" s="11">
        <f>F89/D89</f>
        <v>3.1320088055107075E-2</v>
      </c>
    </row>
    <row r="90" spans="1:8" x14ac:dyDescent="0.3">
      <c r="A90" t="s">
        <v>831</v>
      </c>
      <c r="B90">
        <v>291319987</v>
      </c>
      <c r="C90">
        <v>287747097</v>
      </c>
      <c r="D90">
        <v>293857639</v>
      </c>
      <c r="E90">
        <f>C90-B90</f>
        <v>-3572890</v>
      </c>
      <c r="F90">
        <f>D90-C90</f>
        <v>6110542</v>
      </c>
      <c r="G90" s="11">
        <f>E90/C90</f>
        <v>-1.2416771662513071E-2</v>
      </c>
      <c r="H90" s="11">
        <f>F90/D90</f>
        <v>2.0794225465072903E-2</v>
      </c>
    </row>
    <row r="91" spans="1:8" x14ac:dyDescent="0.3">
      <c r="A91" t="s">
        <v>830</v>
      </c>
      <c r="B91">
        <v>61704490</v>
      </c>
      <c r="C91">
        <v>77042716</v>
      </c>
      <c r="D91">
        <v>82757774</v>
      </c>
      <c r="E91">
        <f>C91-B91</f>
        <v>15338226</v>
      </c>
      <c r="F91">
        <f>D91-C91</f>
        <v>5715058</v>
      </c>
      <c r="G91" s="11">
        <f>E91/C91</f>
        <v>0.19908729593593247</v>
      </c>
      <c r="H91" s="11">
        <f>F91/D91</f>
        <v>6.9057657350716076E-2</v>
      </c>
    </row>
    <row r="92" spans="1:8" x14ac:dyDescent="0.3">
      <c r="A92" t="s">
        <v>829</v>
      </c>
      <c r="B92">
        <v>3091659</v>
      </c>
      <c r="C92">
        <v>3466738</v>
      </c>
      <c r="D92">
        <v>3547886</v>
      </c>
      <c r="E92">
        <f>C92-B92</f>
        <v>375079</v>
      </c>
      <c r="F92">
        <f>D92-C92</f>
        <v>81148</v>
      </c>
      <c r="G92" s="11">
        <f>E92/C92</f>
        <v>0.10819363909242637</v>
      </c>
      <c r="H92" s="11">
        <f>F92/D92</f>
        <v>2.2872211790345012E-2</v>
      </c>
    </row>
    <row r="93" spans="1:8" x14ac:dyDescent="0.3">
      <c r="A93" t="s">
        <v>828</v>
      </c>
      <c r="B93">
        <v>1548347472</v>
      </c>
      <c r="C93">
        <v>1669259652</v>
      </c>
      <c r="D93">
        <v>1766928447</v>
      </c>
      <c r="E93">
        <f>C93-B93</f>
        <v>120912180</v>
      </c>
      <c r="F93">
        <f>D93-C93</f>
        <v>97668795</v>
      </c>
      <c r="G93" s="11">
        <f>E93/C93</f>
        <v>7.2434614863619795E-2</v>
      </c>
      <c r="H93" s="11">
        <f>F93/D93</f>
        <v>5.5276032917930602E-2</v>
      </c>
    </row>
    <row r="94" spans="1:8" x14ac:dyDescent="0.3">
      <c r="A94" t="s">
        <v>827</v>
      </c>
      <c r="B94">
        <v>373839637</v>
      </c>
      <c r="C94">
        <v>411384335</v>
      </c>
      <c r="D94">
        <v>428032831</v>
      </c>
      <c r="E94">
        <f>C94-B94</f>
        <v>37544698</v>
      </c>
      <c r="F94">
        <f>D94-C94</f>
        <v>16648496</v>
      </c>
      <c r="G94" s="11">
        <f>E94/C94</f>
        <v>9.1264286959298044E-2</v>
      </c>
      <c r="H94" s="11">
        <f>F94/D94</f>
        <v>3.8895371556206634E-2</v>
      </c>
    </row>
    <row r="95" spans="1:8" x14ac:dyDescent="0.3">
      <c r="A95" t="s">
        <v>826</v>
      </c>
      <c r="B95">
        <v>583877049</v>
      </c>
      <c r="C95">
        <v>654781255</v>
      </c>
      <c r="D95">
        <v>670931093</v>
      </c>
      <c r="E95">
        <f>C95-B95</f>
        <v>70904206</v>
      </c>
      <c r="F95">
        <f>D95-C95</f>
        <v>16149838</v>
      </c>
      <c r="G95" s="11">
        <f>E95/C95</f>
        <v>0.10828685986131353</v>
      </c>
      <c r="H95" s="11">
        <f>F95/D95</f>
        <v>2.4070784866725502E-2</v>
      </c>
    </row>
    <row r="96" spans="1:8" x14ac:dyDescent="0.3">
      <c r="A96" t="s">
        <v>825</v>
      </c>
      <c r="B96">
        <v>547933524</v>
      </c>
      <c r="C96">
        <v>616116627</v>
      </c>
      <c r="D96">
        <v>627655844</v>
      </c>
      <c r="E96">
        <f>C96-B96</f>
        <v>68183103</v>
      </c>
      <c r="F96">
        <f>D96-C96</f>
        <v>11539217</v>
      </c>
      <c r="G96" s="11">
        <f>E96/C96</f>
        <v>0.11066590319433142</v>
      </c>
      <c r="H96" s="11">
        <f>F96/D96</f>
        <v>1.8384624488575623E-2</v>
      </c>
    </row>
    <row r="97" spans="1:8" x14ac:dyDescent="0.3">
      <c r="A97" t="s">
        <v>824</v>
      </c>
      <c r="B97">
        <v>35943525</v>
      </c>
      <c r="C97">
        <v>38664628</v>
      </c>
      <c r="D97">
        <v>43275249</v>
      </c>
      <c r="E97">
        <f>C97-B97</f>
        <v>2721103</v>
      </c>
      <c r="F97">
        <f>D97-C97</f>
        <v>4610621</v>
      </c>
      <c r="G97" s="11">
        <f>E97/C97</f>
        <v>7.0377064018306346E-2</v>
      </c>
      <c r="H97" s="11">
        <f>F97/D97</f>
        <v>0.10654175554252732</v>
      </c>
    </row>
    <row r="98" spans="1:8" x14ac:dyDescent="0.3">
      <c r="A98" t="s">
        <v>823</v>
      </c>
      <c r="B98">
        <v>230331202</v>
      </c>
      <c r="C98">
        <v>241835730</v>
      </c>
      <c r="D98">
        <v>254760662</v>
      </c>
      <c r="E98">
        <f>C98-B98</f>
        <v>11504528</v>
      </c>
      <c r="F98">
        <f>D98-C98</f>
        <v>12924932</v>
      </c>
      <c r="G98" s="11">
        <f>E98/C98</f>
        <v>4.7571663624725757E-2</v>
      </c>
      <c r="H98" s="11">
        <f>F98/D98</f>
        <v>5.073362542918812E-2</v>
      </c>
    </row>
    <row r="99" spans="1:8" x14ac:dyDescent="0.3">
      <c r="A99" t="s">
        <v>822</v>
      </c>
      <c r="B99">
        <v>1458469016</v>
      </c>
      <c r="C99">
        <v>1542747890</v>
      </c>
      <c r="D99">
        <v>1656367996</v>
      </c>
      <c r="E99">
        <f>C99-B99</f>
        <v>84278874</v>
      </c>
      <c r="F99">
        <f>D99-C99</f>
        <v>113620106</v>
      </c>
      <c r="G99" s="11">
        <f>E99/C99</f>
        <v>5.4629064506450241E-2</v>
      </c>
      <c r="H99" s="11">
        <f>F99/D99</f>
        <v>6.8595931746075589E-2</v>
      </c>
    </row>
    <row r="100" spans="1:8" x14ac:dyDescent="0.3">
      <c r="A100" t="s">
        <v>821</v>
      </c>
      <c r="B100">
        <v>729807602</v>
      </c>
      <c r="C100">
        <v>764042998</v>
      </c>
      <c r="D100">
        <v>816622733</v>
      </c>
      <c r="E100">
        <f>C100-B100</f>
        <v>34235396</v>
      </c>
      <c r="F100">
        <f>D100-C100</f>
        <v>52579735</v>
      </c>
      <c r="G100" s="11">
        <f>E100/C100</f>
        <v>4.4808205938168942E-2</v>
      </c>
      <c r="H100" s="11">
        <f>F100/D100</f>
        <v>6.4386812753594994E-2</v>
      </c>
    </row>
    <row r="101" spans="1:8" x14ac:dyDescent="0.3">
      <c r="A101" t="s">
        <v>820</v>
      </c>
      <c r="B101">
        <v>438550091</v>
      </c>
      <c r="C101">
        <v>463946356</v>
      </c>
      <c r="D101">
        <v>494007957</v>
      </c>
      <c r="E101">
        <f>C101-B101</f>
        <v>25396265</v>
      </c>
      <c r="F101">
        <f>D101-C101</f>
        <v>30061601</v>
      </c>
      <c r="G101" s="11">
        <f>E101/C101</f>
        <v>5.4739658306530596E-2</v>
      </c>
      <c r="H101" s="11">
        <f>F101/D101</f>
        <v>6.0852463151722068E-2</v>
      </c>
    </row>
    <row r="102" spans="1:8" x14ac:dyDescent="0.3">
      <c r="A102" t="s">
        <v>819</v>
      </c>
      <c r="B102">
        <v>136151667</v>
      </c>
      <c r="C102">
        <v>144965662</v>
      </c>
      <c r="D102">
        <v>157318473</v>
      </c>
      <c r="E102">
        <f>C102-B102</f>
        <v>8813995</v>
      </c>
      <c r="F102">
        <f>D102-C102</f>
        <v>12352811</v>
      </c>
      <c r="G102" s="11">
        <f>E102/C102</f>
        <v>6.0800570827593638E-2</v>
      </c>
      <c r="H102" s="11">
        <f>F102/D102</f>
        <v>7.852104564986466E-2</v>
      </c>
    </row>
    <row r="103" spans="1:8" x14ac:dyDescent="0.3">
      <c r="A103" t="s">
        <v>818</v>
      </c>
      <c r="B103">
        <v>153959656</v>
      </c>
      <c r="C103">
        <v>169792874</v>
      </c>
      <c r="D103">
        <v>188418833</v>
      </c>
      <c r="E103">
        <f>C103-B103</f>
        <v>15833218</v>
      </c>
      <c r="F103">
        <f>D103-C103</f>
        <v>18625959</v>
      </c>
      <c r="G103" s="11">
        <f>E103/C103</f>
        <v>9.3250191406737126E-2</v>
      </c>
      <c r="H103" s="11">
        <f>F103/D103</f>
        <v>9.8854019544850916E-2</v>
      </c>
    </row>
    <row r="104" spans="1:8" x14ac:dyDescent="0.3">
      <c r="A104" t="s">
        <v>817</v>
      </c>
      <c r="B104">
        <v>152085856</v>
      </c>
      <c r="C104">
        <v>179148156</v>
      </c>
      <c r="D104">
        <v>199311403</v>
      </c>
      <c r="E104">
        <f>C104-B104</f>
        <v>27062300</v>
      </c>
      <c r="F104">
        <f>D104-C104</f>
        <v>20163247</v>
      </c>
      <c r="G104" s="11">
        <f>E104/C104</f>
        <v>0.15106100226898234</v>
      </c>
      <c r="H104" s="11">
        <f>F104/D104</f>
        <v>0.10116454300409496</v>
      </c>
    </row>
    <row r="105" spans="1:8" x14ac:dyDescent="0.3">
      <c r="A105" t="s">
        <v>816</v>
      </c>
      <c r="B105">
        <v>86701405</v>
      </c>
      <c r="C105">
        <v>105255606</v>
      </c>
      <c r="D105">
        <v>117235220</v>
      </c>
      <c r="E105">
        <f>C105-B105</f>
        <v>18554201</v>
      </c>
      <c r="F105">
        <f>D105-C105</f>
        <v>11979614</v>
      </c>
      <c r="G105" s="11">
        <f>E105/C105</f>
        <v>0.17627755618071309</v>
      </c>
      <c r="H105" s="11">
        <f>F105/D105</f>
        <v>0.10218442887726061</v>
      </c>
    </row>
    <row r="106" spans="1:8" x14ac:dyDescent="0.3">
      <c r="A106" t="s">
        <v>815</v>
      </c>
      <c r="B106">
        <v>7390442</v>
      </c>
      <c r="C106">
        <v>8472227</v>
      </c>
      <c r="D106">
        <v>9643615</v>
      </c>
      <c r="E106">
        <f>C106-B106</f>
        <v>1081785</v>
      </c>
      <c r="F106">
        <f>D106-C106</f>
        <v>1171388</v>
      </c>
      <c r="G106" s="11">
        <f>E106/C106</f>
        <v>0.12768602635410972</v>
      </c>
      <c r="H106" s="11">
        <f>F106/D106</f>
        <v>0.12146772761044485</v>
      </c>
    </row>
    <row r="107" spans="1:8" x14ac:dyDescent="0.3">
      <c r="A107" t="s">
        <v>814</v>
      </c>
      <c r="B107">
        <v>57994009</v>
      </c>
      <c r="C107">
        <v>65420323</v>
      </c>
      <c r="D107">
        <v>72432568</v>
      </c>
      <c r="E107">
        <f>C107-B107</f>
        <v>7426314</v>
      </c>
      <c r="F107">
        <f>D107-C107</f>
        <v>7012245</v>
      </c>
      <c r="G107" s="11">
        <f>E107/C107</f>
        <v>0.11351692653672774</v>
      </c>
      <c r="H107" s="11">
        <f>F107/D107</f>
        <v>9.6810663954369255E-2</v>
      </c>
    </row>
    <row r="108" spans="1:8" x14ac:dyDescent="0.3">
      <c r="A108" t="s">
        <v>813</v>
      </c>
      <c r="B108">
        <v>453147105</v>
      </c>
      <c r="C108">
        <v>478570615</v>
      </c>
      <c r="D108">
        <v>522808400</v>
      </c>
      <c r="E108">
        <f>C108-B108</f>
        <v>25423510</v>
      </c>
      <c r="F108">
        <f>D108-C108</f>
        <v>44237785</v>
      </c>
      <c r="G108" s="11">
        <f>E108/C108</f>
        <v>5.3123842549338302E-2</v>
      </c>
      <c r="H108" s="11">
        <f>F108/D108</f>
        <v>8.4615673734392938E-2</v>
      </c>
    </row>
    <row r="109" spans="1:8" x14ac:dyDescent="0.3">
      <c r="A109" t="s">
        <v>812</v>
      </c>
      <c r="B109">
        <v>82219058</v>
      </c>
      <c r="C109">
        <v>89877011</v>
      </c>
      <c r="D109">
        <v>99369443</v>
      </c>
      <c r="E109">
        <f>C109-B109</f>
        <v>7657953</v>
      </c>
      <c r="F109">
        <f>D109-C109</f>
        <v>9492432</v>
      </c>
      <c r="G109" s="11">
        <f>E109/C109</f>
        <v>8.5204802816595676E-2</v>
      </c>
      <c r="H109" s="11">
        <f>F109/D109</f>
        <v>9.5526670105215344E-2</v>
      </c>
    </row>
    <row r="110" spans="1:8" x14ac:dyDescent="0.3">
      <c r="A110" t="s">
        <v>811</v>
      </c>
      <c r="B110">
        <v>370928047</v>
      </c>
      <c r="C110">
        <v>388693604</v>
      </c>
      <c r="D110">
        <v>423438957</v>
      </c>
      <c r="E110">
        <f>C110-B110</f>
        <v>17765557</v>
      </c>
      <c r="F110">
        <f>D110-C110</f>
        <v>34745353</v>
      </c>
      <c r="G110" s="11">
        <f>E110/C110</f>
        <v>4.5705812540203263E-2</v>
      </c>
      <c r="H110" s="11">
        <f>F110/D110</f>
        <v>8.2055163856829552E-2</v>
      </c>
    </row>
    <row r="111" spans="1:8" x14ac:dyDescent="0.3">
      <c r="A111" t="s">
        <v>810</v>
      </c>
      <c r="B111">
        <v>426793349</v>
      </c>
      <c r="C111">
        <v>462708076</v>
      </c>
      <c r="D111">
        <v>486493188</v>
      </c>
      <c r="E111">
        <f>C111-B111</f>
        <v>35914727</v>
      </c>
      <c r="F111">
        <f>D111-C111</f>
        <v>23785112</v>
      </c>
      <c r="G111" s="11">
        <f>E111/C111</f>
        <v>7.7618543662505687E-2</v>
      </c>
      <c r="H111" s="11">
        <f>F111/D111</f>
        <v>4.8890945622038183E-2</v>
      </c>
    </row>
    <row r="112" spans="1:8" x14ac:dyDescent="0.3">
      <c r="A112" t="s">
        <v>809</v>
      </c>
      <c r="B112">
        <v>118476421</v>
      </c>
      <c r="C112">
        <v>127541655</v>
      </c>
      <c r="D112">
        <v>136806988</v>
      </c>
      <c r="E112">
        <f>C112-B112</f>
        <v>9065234</v>
      </c>
      <c r="F112">
        <f>D112-C112</f>
        <v>9265333</v>
      </c>
      <c r="G112" s="11">
        <f>E112/C112</f>
        <v>7.1076653349056829E-2</v>
      </c>
      <c r="H112" s="11">
        <f>F112/D112</f>
        <v>6.7725582848151E-2</v>
      </c>
    </row>
    <row r="113" spans="1:8" x14ac:dyDescent="0.3">
      <c r="A113" t="s">
        <v>808</v>
      </c>
      <c r="B113">
        <v>123628651</v>
      </c>
      <c r="C113">
        <v>134298867</v>
      </c>
      <c r="D113">
        <v>142911684</v>
      </c>
      <c r="E113">
        <f>C113-B113</f>
        <v>10670216</v>
      </c>
      <c r="F113">
        <f>D113-C113</f>
        <v>8612817</v>
      </c>
      <c r="G113" s="11">
        <f>E113/C113</f>
        <v>7.9451273405009445E-2</v>
      </c>
      <c r="H113" s="11">
        <f>F113/D113</f>
        <v>6.0266709893363232E-2</v>
      </c>
    </row>
    <row r="114" spans="1:8" x14ac:dyDescent="0.3">
      <c r="A114" t="s">
        <v>807</v>
      </c>
      <c r="B114">
        <v>164448242</v>
      </c>
      <c r="C114">
        <v>177814370</v>
      </c>
      <c r="D114">
        <v>183373061</v>
      </c>
      <c r="E114">
        <f>C114-B114</f>
        <v>13366128</v>
      </c>
      <c r="F114">
        <f>D114-C114</f>
        <v>5558691</v>
      </c>
      <c r="G114" s="11">
        <f>E114/C114</f>
        <v>7.5168997871206927E-2</v>
      </c>
      <c r="H114" s="11">
        <f>F114/D114</f>
        <v>3.0313563888209293E-2</v>
      </c>
    </row>
    <row r="115" spans="1:8" x14ac:dyDescent="0.3">
      <c r="A115" t="s">
        <v>806</v>
      </c>
      <c r="B115">
        <v>20240035</v>
      </c>
      <c r="C115">
        <v>23053184</v>
      </c>
      <c r="D115">
        <v>23401455</v>
      </c>
      <c r="E115">
        <f>C115-B115</f>
        <v>2813149</v>
      </c>
      <c r="F115">
        <f>D115-C115</f>
        <v>348271</v>
      </c>
      <c r="G115" s="11">
        <f>E115/C115</f>
        <v>0.12202865339555699</v>
      </c>
      <c r="H115" s="11">
        <f>F115/D115</f>
        <v>1.4882450685224487E-2</v>
      </c>
    </row>
    <row r="116" spans="1:8" x14ac:dyDescent="0.3">
      <c r="A116" t="s">
        <v>805</v>
      </c>
      <c r="B116">
        <v>1931082574</v>
      </c>
      <c r="C116">
        <v>1984631937</v>
      </c>
      <c r="D116">
        <v>2105480404</v>
      </c>
      <c r="E116">
        <f>C116-B116</f>
        <v>53549363</v>
      </c>
      <c r="F116">
        <f>D116-C116</f>
        <v>120848467</v>
      </c>
      <c r="G116" s="11">
        <f>E116/C116</f>
        <v>2.6982012131149133E-2</v>
      </c>
      <c r="H116" s="11">
        <f>F116/D116</f>
        <v>5.7397098909309059E-2</v>
      </c>
    </row>
    <row r="117" spans="1:8" x14ac:dyDescent="0.3">
      <c r="A117" t="s">
        <v>804</v>
      </c>
      <c r="B117">
        <v>354942410</v>
      </c>
      <c r="C117">
        <v>368691042</v>
      </c>
      <c r="D117">
        <v>396418501</v>
      </c>
      <c r="E117">
        <f>C117-B117</f>
        <v>13748632</v>
      </c>
      <c r="F117">
        <f>D117-C117</f>
        <v>27727459</v>
      </c>
      <c r="G117" s="11">
        <f>E117/C117</f>
        <v>3.7290387977476275E-2</v>
      </c>
      <c r="H117" s="11">
        <f>F117/D117</f>
        <v>6.9944916622345032E-2</v>
      </c>
    </row>
    <row r="118" spans="1:8" x14ac:dyDescent="0.3">
      <c r="A118" t="s">
        <v>803</v>
      </c>
      <c r="B118">
        <v>144174130</v>
      </c>
      <c r="C118">
        <v>144893237</v>
      </c>
      <c r="D118">
        <v>152834722</v>
      </c>
      <c r="E118">
        <f>C118-B118</f>
        <v>719107</v>
      </c>
      <c r="F118">
        <f>D118-C118</f>
        <v>7941485</v>
      </c>
      <c r="G118" s="11">
        <f>E118/C118</f>
        <v>4.9630128699519631E-3</v>
      </c>
      <c r="H118" s="11">
        <f>F118/D118</f>
        <v>5.1961261787095737E-2</v>
      </c>
    </row>
    <row r="119" spans="1:8" x14ac:dyDescent="0.3">
      <c r="A119" t="s">
        <v>802</v>
      </c>
      <c r="B119">
        <v>1431966034</v>
      </c>
      <c r="C119">
        <v>1471047658</v>
      </c>
      <c r="D119">
        <v>1556227181</v>
      </c>
      <c r="E119">
        <f>C119-B119</f>
        <v>39081624</v>
      </c>
      <c r="F119">
        <f>D119-C119</f>
        <v>85179523</v>
      </c>
      <c r="G119" s="11">
        <f>E119/C119</f>
        <v>2.6567204527645563E-2</v>
      </c>
      <c r="H119" s="11">
        <f>F119/D119</f>
        <v>5.4734632603747072E-2</v>
      </c>
    </row>
    <row r="120" spans="1:8" x14ac:dyDescent="0.3">
      <c r="A120" t="s">
        <v>801</v>
      </c>
      <c r="B120">
        <v>413013014</v>
      </c>
      <c r="C120">
        <v>423986606</v>
      </c>
      <c r="D120">
        <v>450364292</v>
      </c>
      <c r="E120">
        <f>C120-B120</f>
        <v>10973592</v>
      </c>
      <c r="F120">
        <f>D120-C120</f>
        <v>26377686</v>
      </c>
      <c r="G120" s="11">
        <f>E120/C120</f>
        <v>2.5881930807974629E-2</v>
      </c>
      <c r="H120" s="11">
        <f>F120/D120</f>
        <v>5.8569665643030157E-2</v>
      </c>
    </row>
    <row r="121" spans="1:8" x14ac:dyDescent="0.3">
      <c r="A121" t="s">
        <v>800</v>
      </c>
      <c r="B121">
        <v>1018953020</v>
      </c>
      <c r="C121">
        <v>1047061052</v>
      </c>
      <c r="D121">
        <v>1105862889</v>
      </c>
      <c r="E121">
        <f>C121-B121</f>
        <v>28108032</v>
      </c>
      <c r="F121">
        <f>D121-C121</f>
        <v>58801837</v>
      </c>
      <c r="G121" s="11">
        <f>E121/C121</f>
        <v>2.6844692528970125E-2</v>
      </c>
      <c r="H121" s="11">
        <f>F121/D121</f>
        <v>5.3172809744228611E-2</v>
      </c>
    </row>
    <row r="122" spans="1:8" ht="15.6" x14ac:dyDescent="0.4">
      <c r="A122" s="19" t="s">
        <v>799</v>
      </c>
      <c r="B122" s="17"/>
      <c r="C122" s="17"/>
      <c r="D122" s="17"/>
      <c r="E122" s="17"/>
      <c r="F122" s="17"/>
      <c r="G122" s="17"/>
    </row>
    <row r="123" spans="1:8" x14ac:dyDescent="0.3">
      <c r="A123" s="18" t="s">
        <v>798</v>
      </c>
      <c r="B123" s="17"/>
      <c r="C123" s="17"/>
      <c r="D123" s="17"/>
      <c r="E123" s="17"/>
      <c r="F123" s="17"/>
      <c r="G123" s="17"/>
    </row>
    <row r="124" spans="1:8" x14ac:dyDescent="0.3">
      <c r="A124" s="18" t="s">
        <v>797</v>
      </c>
      <c r="B124" s="17"/>
      <c r="C124" s="17"/>
      <c r="D124" s="17"/>
      <c r="E124" s="17"/>
      <c r="F124" s="17"/>
      <c r="G124" s="17"/>
    </row>
    <row r="125" spans="1:8" x14ac:dyDescent="0.3">
      <c r="A125" s="18" t="s">
        <v>796</v>
      </c>
      <c r="B125" s="17"/>
      <c r="C125" s="17"/>
      <c r="D125" s="17"/>
      <c r="E125" s="17"/>
      <c r="F125" s="17"/>
      <c r="G125" s="17"/>
    </row>
    <row r="126" spans="1:8" x14ac:dyDescent="0.3">
      <c r="A126" s="18" t="s">
        <v>795</v>
      </c>
      <c r="B126" s="17"/>
      <c r="C126" s="17"/>
      <c r="D126" s="17"/>
      <c r="E126" s="17"/>
      <c r="F126" s="17"/>
      <c r="G126" s="17"/>
    </row>
    <row r="127" spans="1:8" x14ac:dyDescent="0.3">
      <c r="A127" s="18" t="s">
        <v>794</v>
      </c>
      <c r="B127" s="17"/>
      <c r="C127" s="17"/>
      <c r="D127" s="17"/>
      <c r="E127" s="17"/>
      <c r="F127" s="17"/>
      <c r="G127" s="17"/>
    </row>
    <row r="128" spans="1:8" x14ac:dyDescent="0.3">
      <c r="A128" s="18" t="s">
        <v>793</v>
      </c>
      <c r="B128" s="17"/>
      <c r="C128" s="17"/>
      <c r="D128" s="17"/>
      <c r="E128" s="17"/>
      <c r="F128" s="17"/>
      <c r="G128" s="17"/>
    </row>
  </sheetData>
  <mergeCells count="15">
    <mergeCell ref="A123:G123"/>
    <mergeCell ref="A124:G124"/>
    <mergeCell ref="A125:G125"/>
    <mergeCell ref="A126:G126"/>
    <mergeCell ref="A127:G127"/>
    <mergeCell ref="A1:F1"/>
    <mergeCell ref="A2:F2"/>
    <mergeCell ref="A3:F3"/>
    <mergeCell ref="A4:F4"/>
    <mergeCell ref="A122:G122"/>
    <mergeCell ref="A128:G128"/>
    <mergeCell ref="E6:F6"/>
    <mergeCell ref="G6:H6"/>
    <mergeCell ref="A5:H5"/>
    <mergeCell ref="B6:D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1</vt:lpstr>
      <vt:lpstr>Table 2</vt:lpstr>
      <vt:lpstr>Table 3</vt:lpstr>
    </vt:vector>
  </TitlesOfParts>
  <Company>NJLWD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Azuma, Craig [DOL]</dc:creator>
  <cp:lastModifiedBy>Azuma, Craig [DOL]</cp:lastModifiedBy>
  <dcterms:created xsi:type="dcterms:W3CDTF">2025-08-28T18:33:57Z</dcterms:created>
  <dcterms:modified xsi:type="dcterms:W3CDTF">2025-08-29T13:40:23Z</dcterms:modified>
</cp:coreProperties>
</file>