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pazum\Documents\BEA stuff\2023\msaus\"/>
    </mc:Choice>
  </mc:AlternateContent>
  <xr:revisionPtr revIDLastSave="0" documentId="13_ncr:1_{A2CE07EC-C931-4C70-8DD5-34CE5C4A035B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Table 1" sheetId="2" r:id="rId1"/>
    <sheet name="Table 2" sheetId="1" r:id="rId2"/>
    <sheet name="Table 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1" i="3" l="1"/>
  <c r="G121" i="3"/>
  <c r="F121" i="3"/>
  <c r="E121" i="3"/>
  <c r="H120" i="3"/>
  <c r="G120" i="3"/>
  <c r="F120" i="3"/>
  <c r="E120" i="3"/>
  <c r="H119" i="3"/>
  <c r="G119" i="3"/>
  <c r="F119" i="3"/>
  <c r="E119" i="3"/>
  <c r="H118" i="3"/>
  <c r="G118" i="3"/>
  <c r="F118" i="3"/>
  <c r="E118" i="3"/>
  <c r="H117" i="3"/>
  <c r="G117" i="3"/>
  <c r="F117" i="3"/>
  <c r="E117" i="3"/>
  <c r="H116" i="3"/>
  <c r="G116" i="3"/>
  <c r="F116" i="3"/>
  <c r="E116" i="3"/>
  <c r="H115" i="3"/>
  <c r="G115" i="3"/>
  <c r="F115" i="3"/>
  <c r="E115" i="3"/>
  <c r="H114" i="3"/>
  <c r="G114" i="3"/>
  <c r="F114" i="3"/>
  <c r="E114" i="3"/>
  <c r="H113" i="3"/>
  <c r="G113" i="3"/>
  <c r="F113" i="3"/>
  <c r="E113" i="3"/>
  <c r="H112" i="3"/>
  <c r="G112" i="3"/>
  <c r="F112" i="3"/>
  <c r="E112" i="3"/>
  <c r="H111" i="3"/>
  <c r="G111" i="3"/>
  <c r="F111" i="3"/>
  <c r="E111" i="3"/>
  <c r="H110" i="3"/>
  <c r="G110" i="3"/>
  <c r="F110" i="3"/>
  <c r="E110" i="3"/>
  <c r="H109" i="3"/>
  <c r="G109" i="3"/>
  <c r="F109" i="3"/>
  <c r="E109" i="3"/>
  <c r="H108" i="3"/>
  <c r="G108" i="3"/>
  <c r="F108" i="3"/>
  <c r="E108" i="3"/>
  <c r="H107" i="3"/>
  <c r="G107" i="3"/>
  <c r="F107" i="3"/>
  <c r="E107" i="3"/>
  <c r="H106" i="3"/>
  <c r="G106" i="3"/>
  <c r="F106" i="3"/>
  <c r="E106" i="3"/>
  <c r="H105" i="3"/>
  <c r="G105" i="3"/>
  <c r="F105" i="3"/>
  <c r="E105" i="3"/>
  <c r="H104" i="3"/>
  <c r="G104" i="3"/>
  <c r="F104" i="3"/>
  <c r="E104" i="3"/>
  <c r="H103" i="3"/>
  <c r="G103" i="3"/>
  <c r="F103" i="3"/>
  <c r="E103" i="3"/>
  <c r="H102" i="3"/>
  <c r="G102" i="3"/>
  <c r="F102" i="3"/>
  <c r="E102" i="3"/>
  <c r="H101" i="3"/>
  <c r="G101" i="3"/>
  <c r="F101" i="3"/>
  <c r="E101" i="3"/>
  <c r="H100" i="3"/>
  <c r="G100" i="3"/>
  <c r="F100" i="3"/>
  <c r="E100" i="3"/>
  <c r="H99" i="3"/>
  <c r="G99" i="3"/>
  <c r="F99" i="3"/>
  <c r="E99" i="3"/>
  <c r="H98" i="3"/>
  <c r="G98" i="3"/>
  <c r="F98" i="3"/>
  <c r="E98" i="3"/>
  <c r="H97" i="3"/>
  <c r="G97" i="3"/>
  <c r="F97" i="3"/>
  <c r="E97" i="3"/>
  <c r="H96" i="3"/>
  <c r="G96" i="3"/>
  <c r="F96" i="3"/>
  <c r="E96" i="3"/>
  <c r="H95" i="3"/>
  <c r="G95" i="3"/>
  <c r="F95" i="3"/>
  <c r="E95" i="3"/>
  <c r="H94" i="3"/>
  <c r="G94" i="3"/>
  <c r="F94" i="3"/>
  <c r="E94" i="3"/>
  <c r="H93" i="3"/>
  <c r="G93" i="3"/>
  <c r="F93" i="3"/>
  <c r="E93" i="3"/>
  <c r="H92" i="3"/>
  <c r="G92" i="3"/>
  <c r="F92" i="3"/>
  <c r="E92" i="3"/>
  <c r="H91" i="3"/>
  <c r="G91" i="3"/>
  <c r="F91" i="3"/>
  <c r="E91" i="3"/>
  <c r="H90" i="3"/>
  <c r="G90" i="3"/>
  <c r="F90" i="3"/>
  <c r="E90" i="3"/>
  <c r="H89" i="3"/>
  <c r="G89" i="3"/>
  <c r="F89" i="3"/>
  <c r="E89" i="3"/>
  <c r="H88" i="3"/>
  <c r="G88" i="3"/>
  <c r="F88" i="3"/>
  <c r="E88" i="3"/>
  <c r="H87" i="3"/>
  <c r="G87" i="3"/>
  <c r="F87" i="3"/>
  <c r="E87" i="3"/>
  <c r="H86" i="3"/>
  <c r="G86" i="3"/>
  <c r="F86" i="3"/>
  <c r="E86" i="3"/>
  <c r="H85" i="3"/>
  <c r="G85" i="3"/>
  <c r="F85" i="3"/>
  <c r="E85" i="3"/>
  <c r="H84" i="3"/>
  <c r="G84" i="3"/>
  <c r="F84" i="3"/>
  <c r="E84" i="3"/>
  <c r="H83" i="3"/>
  <c r="G83" i="3"/>
  <c r="F83" i="3"/>
  <c r="E83" i="3"/>
  <c r="H82" i="3"/>
  <c r="G82" i="3"/>
  <c r="F82" i="3"/>
  <c r="E82" i="3"/>
  <c r="H81" i="3"/>
  <c r="G81" i="3"/>
  <c r="F81" i="3"/>
  <c r="E81" i="3"/>
  <c r="H80" i="3"/>
  <c r="G80" i="3"/>
  <c r="F80" i="3"/>
  <c r="E80" i="3"/>
  <c r="H79" i="3"/>
  <c r="G79" i="3"/>
  <c r="F79" i="3"/>
  <c r="E79" i="3"/>
  <c r="H78" i="3"/>
  <c r="G78" i="3"/>
  <c r="F78" i="3"/>
  <c r="E78" i="3"/>
  <c r="H77" i="3"/>
  <c r="G77" i="3"/>
  <c r="F77" i="3"/>
  <c r="E77" i="3"/>
  <c r="H76" i="3"/>
  <c r="G76" i="3"/>
  <c r="F76" i="3"/>
  <c r="E76" i="3"/>
  <c r="H75" i="3"/>
  <c r="G75" i="3"/>
  <c r="F75" i="3"/>
  <c r="E75" i="3"/>
  <c r="H74" i="3"/>
  <c r="G74" i="3"/>
  <c r="F74" i="3"/>
  <c r="E74" i="3"/>
  <c r="H73" i="3"/>
  <c r="G73" i="3"/>
  <c r="F73" i="3"/>
  <c r="E73" i="3"/>
  <c r="H72" i="3"/>
  <c r="G72" i="3"/>
  <c r="F72" i="3"/>
  <c r="E72" i="3"/>
  <c r="H71" i="3"/>
  <c r="G71" i="3"/>
  <c r="F71" i="3"/>
  <c r="E71" i="3"/>
  <c r="H70" i="3"/>
  <c r="G70" i="3"/>
  <c r="F70" i="3"/>
  <c r="E70" i="3"/>
  <c r="H69" i="3"/>
  <c r="G69" i="3"/>
  <c r="F69" i="3"/>
  <c r="E69" i="3"/>
  <c r="H68" i="3"/>
  <c r="G68" i="3"/>
  <c r="F68" i="3"/>
  <c r="E68" i="3"/>
  <c r="H67" i="3"/>
  <c r="G67" i="3"/>
  <c r="F67" i="3"/>
  <c r="E67" i="3"/>
  <c r="H66" i="3"/>
  <c r="G66" i="3"/>
  <c r="F66" i="3"/>
  <c r="E66" i="3"/>
  <c r="H65" i="3"/>
  <c r="G65" i="3"/>
  <c r="F65" i="3"/>
  <c r="E65" i="3"/>
  <c r="H64" i="3"/>
  <c r="G64" i="3"/>
  <c r="F64" i="3"/>
  <c r="E64" i="3"/>
  <c r="H63" i="3"/>
  <c r="G63" i="3"/>
  <c r="F63" i="3"/>
  <c r="E63" i="3"/>
  <c r="H62" i="3"/>
  <c r="G62" i="3"/>
  <c r="F62" i="3"/>
  <c r="E62" i="3"/>
  <c r="H61" i="3"/>
  <c r="G61" i="3"/>
  <c r="F61" i="3"/>
  <c r="E61" i="3"/>
  <c r="H60" i="3"/>
  <c r="G60" i="3"/>
  <c r="F60" i="3"/>
  <c r="E60" i="3"/>
  <c r="H59" i="3"/>
  <c r="G59" i="3"/>
  <c r="F59" i="3"/>
  <c r="E59" i="3"/>
  <c r="H58" i="3"/>
  <c r="G58" i="3"/>
  <c r="F58" i="3"/>
  <c r="E58" i="3"/>
  <c r="H57" i="3"/>
  <c r="G57" i="3"/>
  <c r="F57" i="3"/>
  <c r="E57" i="3"/>
  <c r="H56" i="3"/>
  <c r="G56" i="3"/>
  <c r="F56" i="3"/>
  <c r="E56" i="3"/>
  <c r="H55" i="3"/>
  <c r="G55" i="3"/>
  <c r="F55" i="3"/>
  <c r="E55" i="3"/>
  <c r="H54" i="3"/>
  <c r="G54" i="3"/>
  <c r="F54" i="3"/>
  <c r="E54" i="3"/>
  <c r="H53" i="3"/>
  <c r="G53" i="3"/>
  <c r="F53" i="3"/>
  <c r="E53" i="3"/>
  <c r="H52" i="3"/>
  <c r="G52" i="3"/>
  <c r="F52" i="3"/>
  <c r="E52" i="3"/>
  <c r="H51" i="3"/>
  <c r="G51" i="3"/>
  <c r="F51" i="3"/>
  <c r="E51" i="3"/>
  <c r="H50" i="3"/>
  <c r="G50" i="3"/>
  <c r="F50" i="3"/>
  <c r="E50" i="3"/>
  <c r="H49" i="3"/>
  <c r="G49" i="3"/>
  <c r="F49" i="3"/>
  <c r="E49" i="3"/>
  <c r="H48" i="3"/>
  <c r="G48" i="3"/>
  <c r="F48" i="3"/>
  <c r="E48" i="3"/>
  <c r="H47" i="3"/>
  <c r="G47" i="3"/>
  <c r="F47" i="3"/>
  <c r="E47" i="3"/>
  <c r="H46" i="3"/>
  <c r="G46" i="3"/>
  <c r="F46" i="3"/>
  <c r="E46" i="3"/>
  <c r="H45" i="3"/>
  <c r="G45" i="3"/>
  <c r="F45" i="3"/>
  <c r="E45" i="3"/>
  <c r="H44" i="3"/>
  <c r="G44" i="3"/>
  <c r="F44" i="3"/>
  <c r="E44" i="3"/>
  <c r="H43" i="3"/>
  <c r="G43" i="3"/>
  <c r="F43" i="3"/>
  <c r="E43" i="3"/>
  <c r="H42" i="3"/>
  <c r="G42" i="3"/>
  <c r="F42" i="3"/>
  <c r="E42" i="3"/>
  <c r="H41" i="3"/>
  <c r="G41" i="3"/>
  <c r="F41" i="3"/>
  <c r="E41" i="3"/>
  <c r="H40" i="3"/>
  <c r="G40" i="3"/>
  <c r="F40" i="3"/>
  <c r="E40" i="3"/>
  <c r="H39" i="3"/>
  <c r="G39" i="3"/>
  <c r="F39" i="3"/>
  <c r="E39" i="3"/>
  <c r="H38" i="3"/>
  <c r="G38" i="3"/>
  <c r="F38" i="3"/>
  <c r="E38" i="3"/>
  <c r="H37" i="3"/>
  <c r="G37" i="3"/>
  <c r="F37" i="3"/>
  <c r="E37" i="3"/>
  <c r="H36" i="3"/>
  <c r="G36" i="3"/>
  <c r="F36" i="3"/>
  <c r="E36" i="3"/>
  <c r="H35" i="3"/>
  <c r="G35" i="3"/>
  <c r="F35" i="3"/>
  <c r="E35" i="3"/>
  <c r="H34" i="3"/>
  <c r="G34" i="3"/>
  <c r="F34" i="3"/>
  <c r="E34" i="3"/>
  <c r="H33" i="3"/>
  <c r="G33" i="3"/>
  <c r="F33" i="3"/>
  <c r="E33" i="3"/>
  <c r="H32" i="3"/>
  <c r="G32" i="3"/>
  <c r="F32" i="3"/>
  <c r="E32" i="3"/>
  <c r="H31" i="3"/>
  <c r="G31" i="3"/>
  <c r="F31" i="3"/>
  <c r="E31" i="3"/>
  <c r="H30" i="3"/>
  <c r="G30" i="3"/>
  <c r="F30" i="3"/>
  <c r="E30" i="3"/>
  <c r="H29" i="3"/>
  <c r="G29" i="3"/>
  <c r="F29" i="3"/>
  <c r="E29" i="3"/>
  <c r="H28" i="3"/>
  <c r="G28" i="3"/>
  <c r="F28" i="3"/>
  <c r="E28" i="3"/>
  <c r="H27" i="3"/>
  <c r="G27" i="3"/>
  <c r="F27" i="3"/>
  <c r="E27" i="3"/>
  <c r="H26" i="3"/>
  <c r="G26" i="3"/>
  <c r="F26" i="3"/>
  <c r="E26" i="3"/>
  <c r="H25" i="3"/>
  <c r="G25" i="3"/>
  <c r="F25" i="3"/>
  <c r="E25" i="3"/>
  <c r="H24" i="3"/>
  <c r="G24" i="3"/>
  <c r="F24" i="3"/>
  <c r="E24" i="3"/>
  <c r="H23" i="3"/>
  <c r="G23" i="3"/>
  <c r="F23" i="3"/>
  <c r="E23" i="3"/>
  <c r="H22" i="3"/>
  <c r="G22" i="3"/>
  <c r="F22" i="3"/>
  <c r="E22" i="3"/>
  <c r="H21" i="3"/>
  <c r="G21" i="3"/>
  <c r="F21" i="3"/>
  <c r="E21" i="3"/>
  <c r="H20" i="3"/>
  <c r="G20" i="3"/>
  <c r="F20" i="3"/>
  <c r="E20" i="3"/>
  <c r="H19" i="3"/>
  <c r="G19" i="3"/>
  <c r="F19" i="3"/>
  <c r="E19" i="3"/>
  <c r="H18" i="3"/>
  <c r="G18" i="3"/>
  <c r="F18" i="3"/>
  <c r="E18" i="3"/>
  <c r="H17" i="3"/>
  <c r="G17" i="3"/>
  <c r="F17" i="3"/>
  <c r="E17" i="3"/>
  <c r="H16" i="3"/>
  <c r="G16" i="3"/>
  <c r="F16" i="3"/>
  <c r="E16" i="3"/>
  <c r="H15" i="3"/>
  <c r="G15" i="3"/>
  <c r="F15" i="3"/>
  <c r="E15" i="3"/>
  <c r="H14" i="3"/>
  <c r="G14" i="3"/>
  <c r="F14" i="3"/>
  <c r="E14" i="3"/>
  <c r="H13" i="3"/>
  <c r="G13" i="3"/>
  <c r="F13" i="3"/>
  <c r="E13" i="3"/>
  <c r="H12" i="3"/>
  <c r="G12" i="3"/>
  <c r="F12" i="3"/>
  <c r="E12" i="3"/>
  <c r="H11" i="3"/>
  <c r="G11" i="3"/>
  <c r="F11" i="3"/>
  <c r="E11" i="3"/>
  <c r="H10" i="3"/>
  <c r="G10" i="3"/>
  <c r="F10" i="3"/>
  <c r="E10" i="3"/>
  <c r="H9" i="3"/>
  <c r="G9" i="3"/>
  <c r="F9" i="3"/>
  <c r="E9" i="3"/>
  <c r="G393" i="2"/>
  <c r="F393" i="2"/>
  <c r="H393" i="2" s="1"/>
  <c r="E393" i="2"/>
  <c r="F392" i="2"/>
  <c r="E392" i="2"/>
  <c r="G391" i="2"/>
  <c r="F391" i="2"/>
  <c r="H391" i="2" s="1"/>
  <c r="E391" i="2"/>
  <c r="H390" i="2"/>
  <c r="G390" i="2"/>
  <c r="F390" i="2"/>
  <c r="E390" i="2"/>
  <c r="H389" i="2"/>
  <c r="G389" i="2"/>
  <c r="F389" i="2"/>
  <c r="E389" i="2"/>
  <c r="H388" i="2"/>
  <c r="G388" i="2"/>
  <c r="F388" i="2"/>
  <c r="E388" i="2"/>
  <c r="H387" i="2"/>
  <c r="G387" i="2"/>
  <c r="F387" i="2"/>
  <c r="E387" i="2"/>
  <c r="H386" i="2"/>
  <c r="G386" i="2"/>
  <c r="F386" i="2"/>
  <c r="E386" i="2"/>
  <c r="H385" i="2"/>
  <c r="G385" i="2"/>
  <c r="F385" i="2"/>
  <c r="E385" i="2"/>
  <c r="H384" i="2"/>
  <c r="G384" i="2"/>
  <c r="F384" i="2"/>
  <c r="E384" i="2"/>
  <c r="H383" i="2"/>
  <c r="G383" i="2"/>
  <c r="F383" i="2"/>
  <c r="E383" i="2"/>
  <c r="H382" i="2"/>
  <c r="G382" i="2"/>
  <c r="F382" i="2"/>
  <c r="E382" i="2"/>
  <c r="H381" i="2"/>
  <c r="G381" i="2"/>
  <c r="F381" i="2"/>
  <c r="E381" i="2"/>
  <c r="H380" i="2"/>
  <c r="G380" i="2"/>
  <c r="F380" i="2"/>
  <c r="E380" i="2"/>
  <c r="H379" i="2"/>
  <c r="G379" i="2"/>
  <c r="F379" i="2"/>
  <c r="E379" i="2"/>
  <c r="H378" i="2"/>
  <c r="G378" i="2"/>
  <c r="F378" i="2"/>
  <c r="E378" i="2"/>
  <c r="H377" i="2"/>
  <c r="G377" i="2"/>
  <c r="F377" i="2"/>
  <c r="E377" i="2"/>
  <c r="H376" i="2"/>
  <c r="G376" i="2"/>
  <c r="F376" i="2"/>
  <c r="E376" i="2"/>
  <c r="H375" i="2"/>
  <c r="G375" i="2"/>
  <c r="F375" i="2"/>
  <c r="E375" i="2"/>
  <c r="H374" i="2"/>
  <c r="G374" i="2"/>
  <c r="F374" i="2"/>
  <c r="E374" i="2"/>
  <c r="H373" i="2"/>
  <c r="G373" i="2"/>
  <c r="F373" i="2"/>
  <c r="E373" i="2"/>
  <c r="H372" i="2"/>
  <c r="G372" i="2"/>
  <c r="F372" i="2"/>
  <c r="E372" i="2"/>
  <c r="H371" i="2"/>
  <c r="G371" i="2"/>
  <c r="F371" i="2"/>
  <c r="E371" i="2"/>
  <c r="H370" i="2"/>
  <c r="G370" i="2"/>
  <c r="F370" i="2"/>
  <c r="E370" i="2"/>
  <c r="H369" i="2"/>
  <c r="G369" i="2"/>
  <c r="F369" i="2"/>
  <c r="E369" i="2"/>
  <c r="H368" i="2"/>
  <c r="G368" i="2"/>
  <c r="F368" i="2"/>
  <c r="E368" i="2"/>
  <c r="H367" i="2"/>
  <c r="G367" i="2"/>
  <c r="F367" i="2"/>
  <c r="E367" i="2"/>
  <c r="H366" i="2"/>
  <c r="G366" i="2"/>
  <c r="F366" i="2"/>
  <c r="E366" i="2"/>
  <c r="H365" i="2"/>
  <c r="G365" i="2"/>
  <c r="F365" i="2"/>
  <c r="E365" i="2"/>
  <c r="H364" i="2"/>
  <c r="G364" i="2"/>
  <c r="F364" i="2"/>
  <c r="E364" i="2"/>
  <c r="H363" i="2"/>
  <c r="G363" i="2"/>
  <c r="F363" i="2"/>
  <c r="E363" i="2"/>
  <c r="H362" i="2"/>
  <c r="G362" i="2"/>
  <c r="F362" i="2"/>
  <c r="E362" i="2"/>
  <c r="H361" i="2"/>
  <c r="G361" i="2"/>
  <c r="F361" i="2"/>
  <c r="E361" i="2"/>
  <c r="H360" i="2"/>
  <c r="G360" i="2"/>
  <c r="F360" i="2"/>
  <c r="E360" i="2"/>
  <c r="H359" i="2"/>
  <c r="G359" i="2"/>
  <c r="F359" i="2"/>
  <c r="E359" i="2"/>
  <c r="H358" i="2"/>
  <c r="G358" i="2"/>
  <c r="F358" i="2"/>
  <c r="E358" i="2"/>
  <c r="H357" i="2"/>
  <c r="G357" i="2"/>
  <c r="F357" i="2"/>
  <c r="E357" i="2"/>
  <c r="H356" i="2"/>
  <c r="G356" i="2"/>
  <c r="F356" i="2"/>
  <c r="E356" i="2"/>
  <c r="H355" i="2"/>
  <c r="G355" i="2"/>
  <c r="F355" i="2"/>
  <c r="E355" i="2"/>
  <c r="H354" i="2"/>
  <c r="G354" i="2"/>
  <c r="F354" i="2"/>
  <c r="E354" i="2"/>
  <c r="H353" i="2"/>
  <c r="G353" i="2"/>
  <c r="F353" i="2"/>
  <c r="E353" i="2"/>
  <c r="H352" i="2"/>
  <c r="G352" i="2"/>
  <c r="F352" i="2"/>
  <c r="E352" i="2"/>
  <c r="H351" i="2"/>
  <c r="G351" i="2"/>
  <c r="F351" i="2"/>
  <c r="E351" i="2"/>
  <c r="H350" i="2"/>
  <c r="G350" i="2"/>
  <c r="F350" i="2"/>
  <c r="E350" i="2"/>
  <c r="H349" i="2"/>
  <c r="G349" i="2"/>
  <c r="F349" i="2"/>
  <c r="E349" i="2"/>
  <c r="H348" i="2"/>
  <c r="G348" i="2"/>
  <c r="F348" i="2"/>
  <c r="E348" i="2"/>
  <c r="H347" i="2"/>
  <c r="G347" i="2"/>
  <c r="F347" i="2"/>
  <c r="E347" i="2"/>
  <c r="H346" i="2"/>
  <c r="G346" i="2"/>
  <c r="F346" i="2"/>
  <c r="E346" i="2"/>
  <c r="H345" i="2"/>
  <c r="G345" i="2"/>
  <c r="F345" i="2"/>
  <c r="E345" i="2"/>
  <c r="H344" i="2"/>
  <c r="G344" i="2"/>
  <c r="F344" i="2"/>
  <c r="E344" i="2"/>
  <c r="H343" i="2"/>
  <c r="G343" i="2"/>
  <c r="F343" i="2"/>
  <c r="E343" i="2"/>
  <c r="H342" i="2"/>
  <c r="G342" i="2"/>
  <c r="F342" i="2"/>
  <c r="E342" i="2"/>
  <c r="H341" i="2"/>
  <c r="G341" i="2"/>
  <c r="F341" i="2"/>
  <c r="E341" i="2"/>
  <c r="H340" i="2"/>
  <c r="G340" i="2"/>
  <c r="F340" i="2"/>
  <c r="E340" i="2"/>
  <c r="H339" i="2"/>
  <c r="G339" i="2"/>
  <c r="F339" i="2"/>
  <c r="E339" i="2"/>
  <c r="H338" i="2"/>
  <c r="G338" i="2"/>
  <c r="F338" i="2"/>
  <c r="E338" i="2"/>
  <c r="H337" i="2"/>
  <c r="G337" i="2"/>
  <c r="F337" i="2"/>
  <c r="E337" i="2"/>
  <c r="H336" i="2"/>
  <c r="G336" i="2"/>
  <c r="F336" i="2"/>
  <c r="E336" i="2"/>
  <c r="H335" i="2"/>
  <c r="G335" i="2"/>
  <c r="F335" i="2"/>
  <c r="E335" i="2"/>
  <c r="H334" i="2"/>
  <c r="G334" i="2"/>
  <c r="F334" i="2"/>
  <c r="E334" i="2"/>
  <c r="H333" i="2"/>
  <c r="G333" i="2"/>
  <c r="F333" i="2"/>
  <c r="E333" i="2"/>
  <c r="H332" i="2"/>
  <c r="G332" i="2"/>
  <c r="F332" i="2"/>
  <c r="E332" i="2"/>
  <c r="H331" i="2"/>
  <c r="G331" i="2"/>
  <c r="F331" i="2"/>
  <c r="E331" i="2"/>
  <c r="H330" i="2"/>
  <c r="G330" i="2"/>
  <c r="F330" i="2"/>
  <c r="E330" i="2"/>
  <c r="H329" i="2"/>
  <c r="G329" i="2"/>
  <c r="F329" i="2"/>
  <c r="E329" i="2"/>
  <c r="H328" i="2"/>
  <c r="G328" i="2"/>
  <c r="F328" i="2"/>
  <c r="E328" i="2"/>
  <c r="H327" i="2"/>
  <c r="G327" i="2"/>
  <c r="F327" i="2"/>
  <c r="E327" i="2"/>
  <c r="H326" i="2"/>
  <c r="G326" i="2"/>
  <c r="F326" i="2"/>
  <c r="E326" i="2"/>
  <c r="H325" i="2"/>
  <c r="G325" i="2"/>
  <c r="F325" i="2"/>
  <c r="E325" i="2"/>
  <c r="H324" i="2"/>
  <c r="G324" i="2"/>
  <c r="F324" i="2"/>
  <c r="E324" i="2"/>
  <c r="H323" i="2"/>
  <c r="G323" i="2"/>
  <c r="F323" i="2"/>
  <c r="E323" i="2"/>
  <c r="H322" i="2"/>
  <c r="G322" i="2"/>
  <c r="F322" i="2"/>
  <c r="E322" i="2"/>
  <c r="H321" i="2"/>
  <c r="G321" i="2"/>
  <c r="F321" i="2"/>
  <c r="E321" i="2"/>
  <c r="H320" i="2"/>
  <c r="G320" i="2"/>
  <c r="F320" i="2"/>
  <c r="E320" i="2"/>
  <c r="H319" i="2"/>
  <c r="G319" i="2"/>
  <c r="F319" i="2"/>
  <c r="E319" i="2"/>
  <c r="H318" i="2"/>
  <c r="G318" i="2"/>
  <c r="F318" i="2"/>
  <c r="E318" i="2"/>
  <c r="H317" i="2"/>
  <c r="G317" i="2"/>
  <c r="F317" i="2"/>
  <c r="E317" i="2"/>
  <c r="H316" i="2"/>
  <c r="G316" i="2"/>
  <c r="F316" i="2"/>
  <c r="E316" i="2"/>
  <c r="H315" i="2"/>
  <c r="G315" i="2"/>
  <c r="F315" i="2"/>
  <c r="E315" i="2"/>
  <c r="H314" i="2"/>
  <c r="G314" i="2"/>
  <c r="F314" i="2"/>
  <c r="E314" i="2"/>
  <c r="H313" i="2"/>
  <c r="G313" i="2"/>
  <c r="F313" i="2"/>
  <c r="E313" i="2"/>
  <c r="H312" i="2"/>
  <c r="G312" i="2"/>
  <c r="F312" i="2"/>
  <c r="E312" i="2"/>
  <c r="H311" i="2"/>
  <c r="G311" i="2"/>
  <c r="F311" i="2"/>
  <c r="E311" i="2"/>
  <c r="H310" i="2"/>
  <c r="G310" i="2"/>
  <c r="F310" i="2"/>
  <c r="E310" i="2"/>
  <c r="H309" i="2"/>
  <c r="G309" i="2"/>
  <c r="F309" i="2"/>
  <c r="E309" i="2"/>
  <c r="H308" i="2"/>
  <c r="G308" i="2"/>
  <c r="F308" i="2"/>
  <c r="E308" i="2"/>
  <c r="H307" i="2"/>
  <c r="G307" i="2"/>
  <c r="F307" i="2"/>
  <c r="E307" i="2"/>
  <c r="H306" i="2"/>
  <c r="G306" i="2"/>
  <c r="F306" i="2"/>
  <c r="E306" i="2"/>
  <c r="H305" i="2"/>
  <c r="G305" i="2"/>
  <c r="F305" i="2"/>
  <c r="E305" i="2"/>
  <c r="H304" i="2"/>
  <c r="G304" i="2"/>
  <c r="F304" i="2"/>
  <c r="E304" i="2"/>
  <c r="H303" i="2"/>
  <c r="G303" i="2"/>
  <c r="F303" i="2"/>
  <c r="E303" i="2"/>
  <c r="H302" i="2"/>
  <c r="G302" i="2"/>
  <c r="F302" i="2"/>
  <c r="E302" i="2"/>
  <c r="H301" i="2"/>
  <c r="G301" i="2"/>
  <c r="F301" i="2"/>
  <c r="E301" i="2"/>
  <c r="H300" i="2"/>
  <c r="G300" i="2"/>
  <c r="F300" i="2"/>
  <c r="E300" i="2"/>
  <c r="H299" i="2"/>
  <c r="G299" i="2"/>
  <c r="F299" i="2"/>
  <c r="E299" i="2"/>
  <c r="H298" i="2"/>
  <c r="G298" i="2"/>
  <c r="F298" i="2"/>
  <c r="E298" i="2"/>
  <c r="H297" i="2"/>
  <c r="G297" i="2"/>
  <c r="F297" i="2"/>
  <c r="E297" i="2"/>
  <c r="H296" i="2"/>
  <c r="G296" i="2"/>
  <c r="F296" i="2"/>
  <c r="E296" i="2"/>
  <c r="H295" i="2"/>
  <c r="G295" i="2"/>
  <c r="F295" i="2"/>
  <c r="E295" i="2"/>
  <c r="H294" i="2"/>
  <c r="G294" i="2"/>
  <c r="F294" i="2"/>
  <c r="E294" i="2"/>
  <c r="H293" i="2"/>
  <c r="G293" i="2"/>
  <c r="F293" i="2"/>
  <c r="E293" i="2"/>
  <c r="H292" i="2"/>
  <c r="G292" i="2"/>
  <c r="F292" i="2"/>
  <c r="E292" i="2"/>
  <c r="H291" i="2"/>
  <c r="G291" i="2"/>
  <c r="F291" i="2"/>
  <c r="E291" i="2"/>
  <c r="H290" i="2"/>
  <c r="G290" i="2"/>
  <c r="F290" i="2"/>
  <c r="E290" i="2"/>
  <c r="H289" i="2"/>
  <c r="G289" i="2"/>
  <c r="F289" i="2"/>
  <c r="E289" i="2"/>
  <c r="H288" i="2"/>
  <c r="G288" i="2"/>
  <c r="F288" i="2"/>
  <c r="E288" i="2"/>
  <c r="H287" i="2"/>
  <c r="G287" i="2"/>
  <c r="F287" i="2"/>
  <c r="E287" i="2"/>
  <c r="H286" i="2"/>
  <c r="G286" i="2"/>
  <c r="F286" i="2"/>
  <c r="E286" i="2"/>
  <c r="H285" i="2"/>
  <c r="G285" i="2"/>
  <c r="F285" i="2"/>
  <c r="E285" i="2"/>
  <c r="H284" i="2"/>
  <c r="G284" i="2"/>
  <c r="F284" i="2"/>
  <c r="E284" i="2"/>
  <c r="H283" i="2"/>
  <c r="G283" i="2"/>
  <c r="F283" i="2"/>
  <c r="E283" i="2"/>
  <c r="H282" i="2"/>
  <c r="G282" i="2"/>
  <c r="F282" i="2"/>
  <c r="E282" i="2"/>
  <c r="H281" i="2"/>
  <c r="G281" i="2"/>
  <c r="F281" i="2"/>
  <c r="E281" i="2"/>
  <c r="H280" i="2"/>
  <c r="G280" i="2"/>
  <c r="F280" i="2"/>
  <c r="E280" i="2"/>
  <c r="H279" i="2"/>
  <c r="G279" i="2"/>
  <c r="F279" i="2"/>
  <c r="E279" i="2"/>
  <c r="H278" i="2"/>
  <c r="G278" i="2"/>
  <c r="F278" i="2"/>
  <c r="E278" i="2"/>
  <c r="H277" i="2"/>
  <c r="G277" i="2"/>
  <c r="F277" i="2"/>
  <c r="E277" i="2"/>
  <c r="H276" i="2"/>
  <c r="G276" i="2"/>
  <c r="F276" i="2"/>
  <c r="E276" i="2"/>
  <c r="H275" i="2"/>
  <c r="G275" i="2"/>
  <c r="F275" i="2"/>
  <c r="E275" i="2"/>
  <c r="H274" i="2"/>
  <c r="G274" i="2"/>
  <c r="F274" i="2"/>
  <c r="E274" i="2"/>
  <c r="H273" i="2"/>
  <c r="G273" i="2"/>
  <c r="F273" i="2"/>
  <c r="E273" i="2"/>
  <c r="H272" i="2"/>
  <c r="G272" i="2"/>
  <c r="F272" i="2"/>
  <c r="E272" i="2"/>
  <c r="H271" i="2"/>
  <c r="G271" i="2"/>
  <c r="F271" i="2"/>
  <c r="E271" i="2"/>
  <c r="H270" i="2"/>
  <c r="G270" i="2"/>
  <c r="F270" i="2"/>
  <c r="E270" i="2"/>
  <c r="H269" i="2"/>
  <c r="G269" i="2"/>
  <c r="F269" i="2"/>
  <c r="E269" i="2"/>
  <c r="H268" i="2"/>
  <c r="G268" i="2"/>
  <c r="F268" i="2"/>
  <c r="E268" i="2"/>
  <c r="H267" i="2"/>
  <c r="G267" i="2"/>
  <c r="F267" i="2"/>
  <c r="E267" i="2"/>
  <c r="H266" i="2"/>
  <c r="G266" i="2"/>
  <c r="F266" i="2"/>
  <c r="E266" i="2"/>
  <c r="H265" i="2"/>
  <c r="G265" i="2"/>
  <c r="F265" i="2"/>
  <c r="E265" i="2"/>
  <c r="H264" i="2"/>
  <c r="G264" i="2"/>
  <c r="F264" i="2"/>
  <c r="E264" i="2"/>
  <c r="H263" i="2"/>
  <c r="G263" i="2"/>
  <c r="F263" i="2"/>
  <c r="E263" i="2"/>
  <c r="H262" i="2"/>
  <c r="G262" i="2"/>
  <c r="F262" i="2"/>
  <c r="E262" i="2"/>
  <c r="H261" i="2"/>
  <c r="G261" i="2"/>
  <c r="F261" i="2"/>
  <c r="E261" i="2"/>
  <c r="H260" i="2"/>
  <c r="G260" i="2"/>
  <c r="F260" i="2"/>
  <c r="E260" i="2"/>
  <c r="H259" i="2"/>
  <c r="G259" i="2"/>
  <c r="F259" i="2"/>
  <c r="E259" i="2"/>
  <c r="H258" i="2"/>
  <c r="G258" i="2"/>
  <c r="F258" i="2"/>
  <c r="E258" i="2"/>
  <c r="H257" i="2"/>
  <c r="G257" i="2"/>
  <c r="F257" i="2"/>
  <c r="E257" i="2"/>
  <c r="H256" i="2"/>
  <c r="G256" i="2"/>
  <c r="F256" i="2"/>
  <c r="E256" i="2"/>
  <c r="H255" i="2"/>
  <c r="G255" i="2"/>
  <c r="F255" i="2"/>
  <c r="E255" i="2"/>
  <c r="H254" i="2"/>
  <c r="G254" i="2"/>
  <c r="F254" i="2"/>
  <c r="E254" i="2"/>
  <c r="H253" i="2"/>
  <c r="G253" i="2"/>
  <c r="F253" i="2"/>
  <c r="E253" i="2"/>
  <c r="H252" i="2"/>
  <c r="G252" i="2"/>
  <c r="F252" i="2"/>
  <c r="E252" i="2"/>
  <c r="H251" i="2"/>
  <c r="G251" i="2"/>
  <c r="F251" i="2"/>
  <c r="E251" i="2"/>
  <c r="H250" i="2"/>
  <c r="G250" i="2"/>
  <c r="F250" i="2"/>
  <c r="E250" i="2"/>
  <c r="H249" i="2"/>
  <c r="G249" i="2"/>
  <c r="F249" i="2"/>
  <c r="E249" i="2"/>
  <c r="H248" i="2"/>
  <c r="G248" i="2"/>
  <c r="F248" i="2"/>
  <c r="E248" i="2"/>
  <c r="H247" i="2"/>
  <c r="G247" i="2"/>
  <c r="F247" i="2"/>
  <c r="E247" i="2"/>
  <c r="H246" i="2"/>
  <c r="G246" i="2"/>
  <c r="F246" i="2"/>
  <c r="E246" i="2"/>
  <c r="H245" i="2"/>
  <c r="G245" i="2"/>
  <c r="F245" i="2"/>
  <c r="E245" i="2"/>
  <c r="H244" i="2"/>
  <c r="G244" i="2"/>
  <c r="F244" i="2"/>
  <c r="E244" i="2"/>
  <c r="H243" i="2"/>
  <c r="G243" i="2"/>
  <c r="F243" i="2"/>
  <c r="E243" i="2"/>
  <c r="H242" i="2"/>
  <c r="G242" i="2"/>
  <c r="F242" i="2"/>
  <c r="E242" i="2"/>
  <c r="H241" i="2"/>
  <c r="G241" i="2"/>
  <c r="F241" i="2"/>
  <c r="E241" i="2"/>
  <c r="H240" i="2"/>
  <c r="G240" i="2"/>
  <c r="F240" i="2"/>
  <c r="E240" i="2"/>
  <c r="H239" i="2"/>
  <c r="G239" i="2"/>
  <c r="F239" i="2"/>
  <c r="E239" i="2"/>
  <c r="H238" i="2"/>
  <c r="G238" i="2"/>
  <c r="F238" i="2"/>
  <c r="E238" i="2"/>
  <c r="H237" i="2"/>
  <c r="G237" i="2"/>
  <c r="F237" i="2"/>
  <c r="E237" i="2"/>
  <c r="H236" i="2"/>
  <c r="G236" i="2"/>
  <c r="F236" i="2"/>
  <c r="E236" i="2"/>
  <c r="H235" i="2"/>
  <c r="G235" i="2"/>
  <c r="F235" i="2"/>
  <c r="E235" i="2"/>
  <c r="H234" i="2"/>
  <c r="G234" i="2"/>
  <c r="F234" i="2"/>
  <c r="E234" i="2"/>
  <c r="H233" i="2"/>
  <c r="G233" i="2"/>
  <c r="F233" i="2"/>
  <c r="E233" i="2"/>
  <c r="H232" i="2"/>
  <c r="G232" i="2"/>
  <c r="F232" i="2"/>
  <c r="E232" i="2"/>
  <c r="H231" i="2"/>
  <c r="G231" i="2"/>
  <c r="F231" i="2"/>
  <c r="E231" i="2"/>
  <c r="H230" i="2"/>
  <c r="G230" i="2"/>
  <c r="F230" i="2"/>
  <c r="E230" i="2"/>
  <c r="H229" i="2"/>
  <c r="G229" i="2"/>
  <c r="F229" i="2"/>
  <c r="E229" i="2"/>
  <c r="H228" i="2"/>
  <c r="G228" i="2"/>
  <c r="F228" i="2"/>
  <c r="E228" i="2"/>
  <c r="H227" i="2"/>
  <c r="G227" i="2"/>
  <c r="F227" i="2"/>
  <c r="E227" i="2"/>
  <c r="H226" i="2"/>
  <c r="G226" i="2"/>
  <c r="F226" i="2"/>
  <c r="E226" i="2"/>
  <c r="H225" i="2"/>
  <c r="G225" i="2"/>
  <c r="F225" i="2"/>
  <c r="E225" i="2"/>
  <c r="H224" i="2"/>
  <c r="G224" i="2"/>
  <c r="F224" i="2"/>
  <c r="E224" i="2"/>
  <c r="H223" i="2"/>
  <c r="G223" i="2"/>
  <c r="F223" i="2"/>
  <c r="E223" i="2"/>
  <c r="H222" i="2"/>
  <c r="G222" i="2"/>
  <c r="F222" i="2"/>
  <c r="E222" i="2"/>
  <c r="H221" i="2"/>
  <c r="G221" i="2"/>
  <c r="F221" i="2"/>
  <c r="E221" i="2"/>
  <c r="H220" i="2"/>
  <c r="G220" i="2"/>
  <c r="F220" i="2"/>
  <c r="E220" i="2"/>
  <c r="H219" i="2"/>
  <c r="G219" i="2"/>
  <c r="F219" i="2"/>
  <c r="E219" i="2"/>
  <c r="H218" i="2"/>
  <c r="G218" i="2"/>
  <c r="F218" i="2"/>
  <c r="E218" i="2"/>
  <c r="H217" i="2"/>
  <c r="G217" i="2"/>
  <c r="F217" i="2"/>
  <c r="E217" i="2"/>
  <c r="H216" i="2"/>
  <c r="G216" i="2"/>
  <c r="F216" i="2"/>
  <c r="E216" i="2"/>
  <c r="H215" i="2"/>
  <c r="G215" i="2"/>
  <c r="F215" i="2"/>
  <c r="E215" i="2"/>
  <c r="H214" i="2"/>
  <c r="G214" i="2"/>
  <c r="F214" i="2"/>
  <c r="E214" i="2"/>
  <c r="H213" i="2"/>
  <c r="G213" i="2"/>
  <c r="F213" i="2"/>
  <c r="E213" i="2"/>
  <c r="H212" i="2"/>
  <c r="G212" i="2"/>
  <c r="F212" i="2"/>
  <c r="E212" i="2"/>
  <c r="H211" i="2"/>
  <c r="G211" i="2"/>
  <c r="F211" i="2"/>
  <c r="E211" i="2"/>
  <c r="H210" i="2"/>
  <c r="G210" i="2"/>
  <c r="F210" i="2"/>
  <c r="E210" i="2"/>
  <c r="H209" i="2"/>
  <c r="G209" i="2"/>
  <c r="F209" i="2"/>
  <c r="E209" i="2"/>
  <c r="H208" i="2"/>
  <c r="G208" i="2"/>
  <c r="F208" i="2"/>
  <c r="E208" i="2"/>
  <c r="H207" i="2"/>
  <c r="G207" i="2"/>
  <c r="F207" i="2"/>
  <c r="E207" i="2"/>
  <c r="H206" i="2"/>
  <c r="G206" i="2"/>
  <c r="F206" i="2"/>
  <c r="E206" i="2"/>
  <c r="H205" i="2"/>
  <c r="G205" i="2"/>
  <c r="F205" i="2"/>
  <c r="E205" i="2"/>
  <c r="H204" i="2"/>
  <c r="G204" i="2"/>
  <c r="F204" i="2"/>
  <c r="E204" i="2"/>
  <c r="H203" i="2"/>
  <c r="G203" i="2"/>
  <c r="F203" i="2"/>
  <c r="E203" i="2"/>
  <c r="H202" i="2"/>
  <c r="G202" i="2"/>
  <c r="F202" i="2"/>
  <c r="E202" i="2"/>
  <c r="H201" i="2"/>
  <c r="G201" i="2"/>
  <c r="F201" i="2"/>
  <c r="E201" i="2"/>
  <c r="H200" i="2"/>
  <c r="G200" i="2"/>
  <c r="F200" i="2"/>
  <c r="E200" i="2"/>
  <c r="H199" i="2"/>
  <c r="G199" i="2"/>
  <c r="F199" i="2"/>
  <c r="E199" i="2"/>
  <c r="H198" i="2"/>
  <c r="G198" i="2"/>
  <c r="F198" i="2"/>
  <c r="E198" i="2"/>
  <c r="H197" i="2"/>
  <c r="G197" i="2"/>
  <c r="F197" i="2"/>
  <c r="E197" i="2"/>
  <c r="H196" i="2"/>
  <c r="G196" i="2"/>
  <c r="F196" i="2"/>
  <c r="E196" i="2"/>
  <c r="H195" i="2"/>
  <c r="G195" i="2"/>
  <c r="F195" i="2"/>
  <c r="E195" i="2"/>
  <c r="H194" i="2"/>
  <c r="G194" i="2"/>
  <c r="F194" i="2"/>
  <c r="E194" i="2"/>
  <c r="H193" i="2"/>
  <c r="G193" i="2"/>
  <c r="F193" i="2"/>
  <c r="E193" i="2"/>
  <c r="H192" i="2"/>
  <c r="G192" i="2"/>
  <c r="F192" i="2"/>
  <c r="E192" i="2"/>
  <c r="H191" i="2"/>
  <c r="G191" i="2"/>
  <c r="F191" i="2"/>
  <c r="E191" i="2"/>
  <c r="H190" i="2"/>
  <c r="G190" i="2"/>
  <c r="F190" i="2"/>
  <c r="E190" i="2"/>
  <c r="H189" i="2"/>
  <c r="G189" i="2"/>
  <c r="F189" i="2"/>
  <c r="E189" i="2"/>
  <c r="H188" i="2"/>
  <c r="G188" i="2"/>
  <c r="F188" i="2"/>
  <c r="E188" i="2"/>
  <c r="H187" i="2"/>
  <c r="G187" i="2"/>
  <c r="F187" i="2"/>
  <c r="E187" i="2"/>
  <c r="H186" i="2"/>
  <c r="G186" i="2"/>
  <c r="F186" i="2"/>
  <c r="E186" i="2"/>
  <c r="H185" i="2"/>
  <c r="G185" i="2"/>
  <c r="F185" i="2"/>
  <c r="E185" i="2"/>
  <c r="H184" i="2"/>
  <c r="G184" i="2"/>
  <c r="F184" i="2"/>
  <c r="E184" i="2"/>
  <c r="H183" i="2"/>
  <c r="G183" i="2"/>
  <c r="F183" i="2"/>
  <c r="E183" i="2"/>
  <c r="H182" i="2"/>
  <c r="G182" i="2"/>
  <c r="F182" i="2"/>
  <c r="E182" i="2"/>
  <c r="H181" i="2"/>
  <c r="G181" i="2"/>
  <c r="F181" i="2"/>
  <c r="E181" i="2"/>
  <c r="H180" i="2"/>
  <c r="G180" i="2"/>
  <c r="F180" i="2"/>
  <c r="E180" i="2"/>
  <c r="H179" i="2"/>
  <c r="G179" i="2"/>
  <c r="F179" i="2"/>
  <c r="E179" i="2"/>
  <c r="H178" i="2"/>
  <c r="G178" i="2"/>
  <c r="F178" i="2"/>
  <c r="E178" i="2"/>
  <c r="H177" i="2"/>
  <c r="G177" i="2"/>
  <c r="F177" i="2"/>
  <c r="E177" i="2"/>
  <c r="H176" i="2"/>
  <c r="G176" i="2"/>
  <c r="F176" i="2"/>
  <c r="E176" i="2"/>
  <c r="H175" i="2"/>
  <c r="G175" i="2"/>
  <c r="F175" i="2"/>
  <c r="E175" i="2"/>
  <c r="H174" i="2"/>
  <c r="G174" i="2"/>
  <c r="F174" i="2"/>
  <c r="E174" i="2"/>
  <c r="H173" i="2"/>
  <c r="G173" i="2"/>
  <c r="F173" i="2"/>
  <c r="E173" i="2"/>
  <c r="H172" i="2"/>
  <c r="G172" i="2"/>
  <c r="F172" i="2"/>
  <c r="E172" i="2"/>
  <c r="H171" i="2"/>
  <c r="G171" i="2"/>
  <c r="F171" i="2"/>
  <c r="E171" i="2"/>
  <c r="H170" i="2"/>
  <c r="G170" i="2"/>
  <c r="F170" i="2"/>
  <c r="E170" i="2"/>
  <c r="H169" i="2"/>
  <c r="G169" i="2"/>
  <c r="F169" i="2"/>
  <c r="E169" i="2"/>
  <c r="H168" i="2"/>
  <c r="G168" i="2"/>
  <c r="F168" i="2"/>
  <c r="E168" i="2"/>
  <c r="H167" i="2"/>
  <c r="G167" i="2"/>
  <c r="F167" i="2"/>
  <c r="E167" i="2"/>
  <c r="H166" i="2"/>
  <c r="G166" i="2"/>
  <c r="F166" i="2"/>
  <c r="E166" i="2"/>
  <c r="H165" i="2"/>
  <c r="G165" i="2"/>
  <c r="F165" i="2"/>
  <c r="E165" i="2"/>
  <c r="H164" i="2"/>
  <c r="G164" i="2"/>
  <c r="F164" i="2"/>
  <c r="E164" i="2"/>
  <c r="H163" i="2"/>
  <c r="G163" i="2"/>
  <c r="F163" i="2"/>
  <c r="E163" i="2"/>
  <c r="H162" i="2"/>
  <c r="G162" i="2"/>
  <c r="F162" i="2"/>
  <c r="E162" i="2"/>
  <c r="H161" i="2"/>
  <c r="G161" i="2"/>
  <c r="F161" i="2"/>
  <c r="E161" i="2"/>
  <c r="H160" i="2"/>
  <c r="G160" i="2"/>
  <c r="F160" i="2"/>
  <c r="E160" i="2"/>
  <c r="H159" i="2"/>
  <c r="G159" i="2"/>
  <c r="F159" i="2"/>
  <c r="E159" i="2"/>
  <c r="H158" i="2"/>
  <c r="G158" i="2"/>
  <c r="F158" i="2"/>
  <c r="E158" i="2"/>
  <c r="H157" i="2"/>
  <c r="G157" i="2"/>
  <c r="F157" i="2"/>
  <c r="E157" i="2"/>
  <c r="H156" i="2"/>
  <c r="G156" i="2"/>
  <c r="F156" i="2"/>
  <c r="E156" i="2"/>
  <c r="H155" i="2"/>
  <c r="G155" i="2"/>
  <c r="F155" i="2"/>
  <c r="E155" i="2"/>
  <c r="H154" i="2"/>
  <c r="G154" i="2"/>
  <c r="F154" i="2"/>
  <c r="E154" i="2"/>
  <c r="H153" i="2"/>
  <c r="G153" i="2"/>
  <c r="F153" i="2"/>
  <c r="E153" i="2"/>
  <c r="H152" i="2"/>
  <c r="G152" i="2"/>
  <c r="F152" i="2"/>
  <c r="E152" i="2"/>
  <c r="H151" i="2"/>
  <c r="G151" i="2"/>
  <c r="F151" i="2"/>
  <c r="E151" i="2"/>
  <c r="H150" i="2"/>
  <c r="G150" i="2"/>
  <c r="F150" i="2"/>
  <c r="E150" i="2"/>
  <c r="H149" i="2"/>
  <c r="G149" i="2"/>
  <c r="F149" i="2"/>
  <c r="E149" i="2"/>
  <c r="H148" i="2"/>
  <c r="G148" i="2"/>
  <c r="F148" i="2"/>
  <c r="E148" i="2"/>
  <c r="H147" i="2"/>
  <c r="G147" i="2"/>
  <c r="F147" i="2"/>
  <c r="E147" i="2"/>
  <c r="H146" i="2"/>
  <c r="G146" i="2"/>
  <c r="F146" i="2"/>
  <c r="E146" i="2"/>
  <c r="H145" i="2"/>
  <c r="G145" i="2"/>
  <c r="F145" i="2"/>
  <c r="E145" i="2"/>
  <c r="H144" i="2"/>
  <c r="G144" i="2"/>
  <c r="F144" i="2"/>
  <c r="E144" i="2"/>
  <c r="H143" i="2"/>
  <c r="G143" i="2"/>
  <c r="F143" i="2"/>
  <c r="E143" i="2"/>
  <c r="H142" i="2"/>
  <c r="G142" i="2"/>
  <c r="F142" i="2"/>
  <c r="E142" i="2"/>
  <c r="H141" i="2"/>
  <c r="G141" i="2"/>
  <c r="F141" i="2"/>
  <c r="E141" i="2"/>
  <c r="H140" i="2"/>
  <c r="G140" i="2"/>
  <c r="F140" i="2"/>
  <c r="E140" i="2"/>
  <c r="H139" i="2"/>
  <c r="G139" i="2"/>
  <c r="F139" i="2"/>
  <c r="E139" i="2"/>
  <c r="H138" i="2"/>
  <c r="G138" i="2"/>
  <c r="F138" i="2"/>
  <c r="E138" i="2"/>
  <c r="H137" i="2"/>
  <c r="G137" i="2"/>
  <c r="F137" i="2"/>
  <c r="E137" i="2"/>
  <c r="H136" i="2"/>
  <c r="G136" i="2"/>
  <c r="F136" i="2"/>
  <c r="E136" i="2"/>
  <c r="H135" i="2"/>
  <c r="G135" i="2"/>
  <c r="F135" i="2"/>
  <c r="E135" i="2"/>
  <c r="H134" i="2"/>
  <c r="G134" i="2"/>
  <c r="F134" i="2"/>
  <c r="E134" i="2"/>
  <c r="H133" i="2"/>
  <c r="G133" i="2"/>
  <c r="F133" i="2"/>
  <c r="E133" i="2"/>
  <c r="H132" i="2"/>
  <c r="G132" i="2"/>
  <c r="F132" i="2"/>
  <c r="E132" i="2"/>
  <c r="H131" i="2"/>
  <c r="G131" i="2"/>
  <c r="F131" i="2"/>
  <c r="E131" i="2"/>
  <c r="H130" i="2"/>
  <c r="G130" i="2"/>
  <c r="F130" i="2"/>
  <c r="E130" i="2"/>
  <c r="H129" i="2"/>
  <c r="G129" i="2"/>
  <c r="F129" i="2"/>
  <c r="E129" i="2"/>
  <c r="H128" i="2"/>
  <c r="G128" i="2"/>
  <c r="F128" i="2"/>
  <c r="E128" i="2"/>
  <c r="H127" i="2"/>
  <c r="G127" i="2"/>
  <c r="F127" i="2"/>
  <c r="E127" i="2"/>
  <c r="H126" i="2"/>
  <c r="G126" i="2"/>
  <c r="F126" i="2"/>
  <c r="E126" i="2"/>
  <c r="H125" i="2"/>
  <c r="G125" i="2"/>
  <c r="F125" i="2"/>
  <c r="E125" i="2"/>
  <c r="H124" i="2"/>
  <c r="G124" i="2"/>
  <c r="F124" i="2"/>
  <c r="E124" i="2"/>
  <c r="H123" i="2"/>
  <c r="G123" i="2"/>
  <c r="F123" i="2"/>
  <c r="E123" i="2"/>
  <c r="H122" i="2"/>
  <c r="G122" i="2"/>
  <c r="F122" i="2"/>
  <c r="E122" i="2"/>
  <c r="H121" i="2"/>
  <c r="G121" i="2"/>
  <c r="F121" i="2"/>
  <c r="E121" i="2"/>
  <c r="H120" i="2"/>
  <c r="G120" i="2"/>
  <c r="F120" i="2"/>
  <c r="E120" i="2"/>
  <c r="H119" i="2"/>
  <c r="G119" i="2"/>
  <c r="F119" i="2"/>
  <c r="E119" i="2"/>
  <c r="H118" i="2"/>
  <c r="G118" i="2"/>
  <c r="F118" i="2"/>
  <c r="E118" i="2"/>
  <c r="H117" i="2"/>
  <c r="G117" i="2"/>
  <c r="F117" i="2"/>
  <c r="E117" i="2"/>
  <c r="H116" i="2"/>
  <c r="G116" i="2"/>
  <c r="F116" i="2"/>
  <c r="E116" i="2"/>
  <c r="H115" i="2"/>
  <c r="G115" i="2"/>
  <c r="F115" i="2"/>
  <c r="E115" i="2"/>
  <c r="H114" i="2"/>
  <c r="G114" i="2"/>
  <c r="F114" i="2"/>
  <c r="E114" i="2"/>
  <c r="H113" i="2"/>
  <c r="G113" i="2"/>
  <c r="F113" i="2"/>
  <c r="E113" i="2"/>
  <c r="H112" i="2"/>
  <c r="G112" i="2"/>
  <c r="F112" i="2"/>
  <c r="E112" i="2"/>
  <c r="H111" i="2"/>
  <c r="G111" i="2"/>
  <c r="F111" i="2"/>
  <c r="E111" i="2"/>
  <c r="H110" i="2"/>
  <c r="G110" i="2"/>
  <c r="F110" i="2"/>
  <c r="E110" i="2"/>
  <c r="H109" i="2"/>
  <c r="G109" i="2"/>
  <c r="F109" i="2"/>
  <c r="E109" i="2"/>
  <c r="H108" i="2"/>
  <c r="G108" i="2"/>
  <c r="F108" i="2"/>
  <c r="E108" i="2"/>
  <c r="H107" i="2"/>
  <c r="G107" i="2"/>
  <c r="F107" i="2"/>
  <c r="E107" i="2"/>
  <c r="H106" i="2"/>
  <c r="G106" i="2"/>
  <c r="F106" i="2"/>
  <c r="E106" i="2"/>
  <c r="H105" i="2"/>
  <c r="G105" i="2"/>
  <c r="F105" i="2"/>
  <c r="E105" i="2"/>
  <c r="H104" i="2"/>
  <c r="G104" i="2"/>
  <c r="F104" i="2"/>
  <c r="E104" i="2"/>
  <c r="H103" i="2"/>
  <c r="G103" i="2"/>
  <c r="F103" i="2"/>
  <c r="E103" i="2"/>
  <c r="H102" i="2"/>
  <c r="G102" i="2"/>
  <c r="F102" i="2"/>
  <c r="E102" i="2"/>
  <c r="H101" i="2"/>
  <c r="G101" i="2"/>
  <c r="F101" i="2"/>
  <c r="E101" i="2"/>
  <c r="H100" i="2"/>
  <c r="G100" i="2"/>
  <c r="F100" i="2"/>
  <c r="E100" i="2"/>
  <c r="H99" i="2"/>
  <c r="G99" i="2"/>
  <c r="F99" i="2"/>
  <c r="E99" i="2"/>
  <c r="H98" i="2"/>
  <c r="G98" i="2"/>
  <c r="F98" i="2"/>
  <c r="E98" i="2"/>
  <c r="H97" i="2"/>
  <c r="G97" i="2"/>
  <c r="F97" i="2"/>
  <c r="E97" i="2"/>
  <c r="H96" i="2"/>
  <c r="G96" i="2"/>
  <c r="F96" i="2"/>
  <c r="E96" i="2"/>
  <c r="H95" i="2"/>
  <c r="G95" i="2"/>
  <c r="F95" i="2"/>
  <c r="E95" i="2"/>
  <c r="H94" i="2"/>
  <c r="G94" i="2"/>
  <c r="F94" i="2"/>
  <c r="E94" i="2"/>
  <c r="H93" i="2"/>
  <c r="G93" i="2"/>
  <c r="F93" i="2"/>
  <c r="E93" i="2"/>
  <c r="H92" i="2"/>
  <c r="G92" i="2"/>
  <c r="F92" i="2"/>
  <c r="E92" i="2"/>
  <c r="H91" i="2"/>
  <c r="G91" i="2"/>
  <c r="F91" i="2"/>
  <c r="E91" i="2"/>
  <c r="H90" i="2"/>
  <c r="G90" i="2"/>
  <c r="F90" i="2"/>
  <c r="E90" i="2"/>
  <c r="H89" i="2"/>
  <c r="G89" i="2"/>
  <c r="F89" i="2"/>
  <c r="E89" i="2"/>
  <c r="H88" i="2"/>
  <c r="G88" i="2"/>
  <c r="F88" i="2"/>
  <c r="E88" i="2"/>
  <c r="H87" i="2"/>
  <c r="G87" i="2"/>
  <c r="F87" i="2"/>
  <c r="E87" i="2"/>
  <c r="H86" i="2"/>
  <c r="G86" i="2"/>
  <c r="F86" i="2"/>
  <c r="E86" i="2"/>
  <c r="H85" i="2"/>
  <c r="G85" i="2"/>
  <c r="F85" i="2"/>
  <c r="E85" i="2"/>
  <c r="H84" i="2"/>
  <c r="G84" i="2"/>
  <c r="F84" i="2"/>
  <c r="E84" i="2"/>
  <c r="H83" i="2"/>
  <c r="G83" i="2"/>
  <c r="F83" i="2"/>
  <c r="E83" i="2"/>
  <c r="H82" i="2"/>
  <c r="G82" i="2"/>
  <c r="F82" i="2"/>
  <c r="E82" i="2"/>
  <c r="H81" i="2"/>
  <c r="G81" i="2"/>
  <c r="F81" i="2"/>
  <c r="E81" i="2"/>
  <c r="H80" i="2"/>
  <c r="G80" i="2"/>
  <c r="F80" i="2"/>
  <c r="E80" i="2"/>
  <c r="H79" i="2"/>
  <c r="G79" i="2"/>
  <c r="F79" i="2"/>
  <c r="E79" i="2"/>
  <c r="H78" i="2"/>
  <c r="G78" i="2"/>
  <c r="F78" i="2"/>
  <c r="E78" i="2"/>
  <c r="H77" i="2"/>
  <c r="G77" i="2"/>
  <c r="F77" i="2"/>
  <c r="E77" i="2"/>
  <c r="H76" i="2"/>
  <c r="G76" i="2"/>
  <c r="F76" i="2"/>
  <c r="E76" i="2"/>
  <c r="H75" i="2"/>
  <c r="G75" i="2"/>
  <c r="F75" i="2"/>
  <c r="E75" i="2"/>
  <c r="H74" i="2"/>
  <c r="G74" i="2"/>
  <c r="F74" i="2"/>
  <c r="E74" i="2"/>
  <c r="H73" i="2"/>
  <c r="G73" i="2"/>
  <c r="F73" i="2"/>
  <c r="E73" i="2"/>
  <c r="H72" i="2"/>
  <c r="G72" i="2"/>
  <c r="F72" i="2"/>
  <c r="E72" i="2"/>
  <c r="H71" i="2"/>
  <c r="G71" i="2"/>
  <c r="F71" i="2"/>
  <c r="E71" i="2"/>
  <c r="H70" i="2"/>
  <c r="G70" i="2"/>
  <c r="F70" i="2"/>
  <c r="E70" i="2"/>
  <c r="H69" i="2"/>
  <c r="G69" i="2"/>
  <c r="F69" i="2"/>
  <c r="E69" i="2"/>
  <c r="H68" i="2"/>
  <c r="G68" i="2"/>
  <c r="F68" i="2"/>
  <c r="E68" i="2"/>
  <c r="H67" i="2"/>
  <c r="G67" i="2"/>
  <c r="F67" i="2"/>
  <c r="E67" i="2"/>
  <c r="H66" i="2"/>
  <c r="G66" i="2"/>
  <c r="F66" i="2"/>
  <c r="E66" i="2"/>
  <c r="H65" i="2"/>
  <c r="G65" i="2"/>
  <c r="F65" i="2"/>
  <c r="E65" i="2"/>
  <c r="H64" i="2"/>
  <c r="G64" i="2"/>
  <c r="F64" i="2"/>
  <c r="E64" i="2"/>
  <c r="H63" i="2"/>
  <c r="G63" i="2"/>
  <c r="F63" i="2"/>
  <c r="E63" i="2"/>
  <c r="H62" i="2"/>
  <c r="G62" i="2"/>
  <c r="F62" i="2"/>
  <c r="E62" i="2"/>
  <c r="H61" i="2"/>
  <c r="G61" i="2"/>
  <c r="F61" i="2"/>
  <c r="E61" i="2"/>
  <c r="H60" i="2"/>
  <c r="G60" i="2"/>
  <c r="F60" i="2"/>
  <c r="E60" i="2"/>
  <c r="H59" i="2"/>
  <c r="G59" i="2"/>
  <c r="F59" i="2"/>
  <c r="E59" i="2"/>
  <c r="H58" i="2"/>
  <c r="G58" i="2"/>
  <c r="F58" i="2"/>
  <c r="E58" i="2"/>
  <c r="H57" i="2"/>
  <c r="G57" i="2"/>
  <c r="F57" i="2"/>
  <c r="E57" i="2"/>
  <c r="H56" i="2"/>
  <c r="G56" i="2"/>
  <c r="F56" i="2"/>
  <c r="E56" i="2"/>
  <c r="H55" i="2"/>
  <c r="G55" i="2"/>
  <c r="F55" i="2"/>
  <c r="E55" i="2"/>
  <c r="H54" i="2"/>
  <c r="G54" i="2"/>
  <c r="F54" i="2"/>
  <c r="E54" i="2"/>
  <c r="H53" i="2"/>
  <c r="G53" i="2"/>
  <c r="F53" i="2"/>
  <c r="E53" i="2"/>
  <c r="H52" i="2"/>
  <c r="G52" i="2"/>
  <c r="F52" i="2"/>
  <c r="E52" i="2"/>
  <c r="H51" i="2"/>
  <c r="G51" i="2"/>
  <c r="F51" i="2"/>
  <c r="E51" i="2"/>
  <c r="H50" i="2"/>
  <c r="G50" i="2"/>
  <c r="F50" i="2"/>
  <c r="E50" i="2"/>
  <c r="H49" i="2"/>
  <c r="G49" i="2"/>
  <c r="F49" i="2"/>
  <c r="E49" i="2"/>
  <c r="H48" i="2"/>
  <c r="G48" i="2"/>
  <c r="F48" i="2"/>
  <c r="E48" i="2"/>
  <c r="H47" i="2"/>
  <c r="G47" i="2"/>
  <c r="F47" i="2"/>
  <c r="E47" i="2"/>
  <c r="H46" i="2"/>
  <c r="G46" i="2"/>
  <c r="F46" i="2"/>
  <c r="E46" i="2"/>
  <c r="H45" i="2"/>
  <c r="G45" i="2"/>
  <c r="F45" i="2"/>
  <c r="E45" i="2"/>
  <c r="H44" i="2"/>
  <c r="G44" i="2"/>
  <c r="F44" i="2"/>
  <c r="E44" i="2"/>
  <c r="H43" i="2"/>
  <c r="G43" i="2"/>
  <c r="F43" i="2"/>
  <c r="E43" i="2"/>
  <c r="H42" i="2"/>
  <c r="G42" i="2"/>
  <c r="F42" i="2"/>
  <c r="E42" i="2"/>
  <c r="H41" i="2"/>
  <c r="G41" i="2"/>
  <c r="F41" i="2"/>
  <c r="E41" i="2"/>
  <c r="H40" i="2"/>
  <c r="G40" i="2"/>
  <c r="F40" i="2"/>
  <c r="E40" i="2"/>
  <c r="H39" i="2"/>
  <c r="G39" i="2"/>
  <c r="F39" i="2"/>
  <c r="E39" i="2"/>
  <c r="H38" i="2"/>
  <c r="G38" i="2"/>
  <c r="F38" i="2"/>
  <c r="E38" i="2"/>
  <c r="H37" i="2"/>
  <c r="G37" i="2"/>
  <c r="F37" i="2"/>
  <c r="E37" i="2"/>
  <c r="H36" i="2"/>
  <c r="G36" i="2"/>
  <c r="F36" i="2"/>
  <c r="E36" i="2"/>
  <c r="H35" i="2"/>
  <c r="G35" i="2"/>
  <c r="F35" i="2"/>
  <c r="E35" i="2"/>
  <c r="H34" i="2"/>
  <c r="G34" i="2"/>
  <c r="F34" i="2"/>
  <c r="E34" i="2"/>
  <c r="H33" i="2"/>
  <c r="G33" i="2"/>
  <c r="F33" i="2"/>
  <c r="E33" i="2"/>
  <c r="H32" i="2"/>
  <c r="G32" i="2"/>
  <c r="F32" i="2"/>
  <c r="E32" i="2"/>
  <c r="H31" i="2"/>
  <c r="G31" i="2"/>
  <c r="F31" i="2"/>
  <c r="E31" i="2"/>
  <c r="H30" i="2"/>
  <c r="G30" i="2"/>
  <c r="F30" i="2"/>
  <c r="E30" i="2"/>
  <c r="H29" i="2"/>
  <c r="G29" i="2"/>
  <c r="F29" i="2"/>
  <c r="E29" i="2"/>
  <c r="H28" i="2"/>
  <c r="G28" i="2"/>
  <c r="F28" i="2"/>
  <c r="E28" i="2"/>
  <c r="H27" i="2"/>
  <c r="G27" i="2"/>
  <c r="F27" i="2"/>
  <c r="E27" i="2"/>
  <c r="H26" i="2"/>
  <c r="G26" i="2"/>
  <c r="F26" i="2"/>
  <c r="E26" i="2"/>
  <c r="H25" i="2"/>
  <c r="G25" i="2"/>
  <c r="F25" i="2"/>
  <c r="E25" i="2"/>
  <c r="H24" i="2"/>
  <c r="G24" i="2"/>
  <c r="F24" i="2"/>
  <c r="E24" i="2"/>
  <c r="H23" i="2"/>
  <c r="G23" i="2"/>
  <c r="F23" i="2"/>
  <c r="E23" i="2"/>
  <c r="H22" i="2"/>
  <c r="G22" i="2"/>
  <c r="F22" i="2"/>
  <c r="E22" i="2"/>
  <c r="H21" i="2"/>
  <c r="G21" i="2"/>
  <c r="F21" i="2"/>
  <c r="E21" i="2"/>
  <c r="H20" i="2"/>
  <c r="G20" i="2"/>
  <c r="F20" i="2"/>
  <c r="E20" i="2"/>
  <c r="H19" i="2"/>
  <c r="G19" i="2"/>
  <c r="F19" i="2"/>
  <c r="E19" i="2"/>
  <c r="H18" i="2"/>
  <c r="G18" i="2"/>
  <c r="F18" i="2"/>
  <c r="E18" i="2"/>
  <c r="H17" i="2"/>
  <c r="G17" i="2"/>
  <c r="F17" i="2"/>
  <c r="E17" i="2"/>
  <c r="H16" i="2"/>
  <c r="G16" i="2"/>
  <c r="F16" i="2"/>
  <c r="E16" i="2"/>
  <c r="H15" i="2"/>
  <c r="G15" i="2"/>
  <c r="F15" i="2"/>
  <c r="E15" i="2"/>
  <c r="H14" i="2"/>
  <c r="G14" i="2"/>
  <c r="F14" i="2"/>
  <c r="E14" i="2"/>
  <c r="H13" i="2"/>
  <c r="G13" i="2"/>
  <c r="F13" i="2"/>
  <c r="E13" i="2"/>
  <c r="H12" i="2"/>
  <c r="G12" i="2"/>
  <c r="F12" i="2"/>
  <c r="E12" i="2"/>
  <c r="H11" i="2"/>
  <c r="G11" i="2"/>
  <c r="F11" i="2"/>
  <c r="E11" i="2"/>
  <c r="H10" i="2"/>
  <c r="G10" i="2"/>
  <c r="F10" i="2"/>
  <c r="E10" i="2"/>
  <c r="H9" i="2"/>
  <c r="G9" i="2"/>
  <c r="F9" i="2"/>
  <c r="H392" i="2" s="1"/>
  <c r="E9" i="2"/>
  <c r="G392" i="2" s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<sst xmlns="http://schemas.openxmlformats.org/spreadsheetml/2006/main" count="925" uniqueCount="528">
  <si>
    <t>Bureau of Economic Analysis</t>
  </si>
  <si>
    <t>GeoName</t>
  </si>
  <si>
    <t>2020</t>
  </si>
  <si>
    <t>2021</t>
  </si>
  <si>
    <t>United States (Metropolitan Portion)</t>
  </si>
  <si>
    <t>Abilene, TX (Metropolitan Statistical Area)</t>
  </si>
  <si>
    <t>Akron, OH (Metropolitan Statistical Area)</t>
  </si>
  <si>
    <t>Albany, GA (Metropolitan Statistical Area)</t>
  </si>
  <si>
    <t>Albany-Lebanon, OR (Metropolitan Statistical Area)</t>
  </si>
  <si>
    <t>Albany-Schenectady-Troy, NY (Metropolitan Statistical Area)</t>
  </si>
  <si>
    <t>Albuquerque, NM (Metropolitan Statistical Area)</t>
  </si>
  <si>
    <t>Alexandria, LA (Metropolitan Statistical Area)</t>
  </si>
  <si>
    <t>Allentown-Bethlehem-Easton, PA-NJ (Metropolitan Statistical Area)</t>
  </si>
  <si>
    <t>Altoona, PA (Metropolitan Statistical Area)</t>
  </si>
  <si>
    <t>Amarillo, TX (Metropolitan Statistical Area)</t>
  </si>
  <si>
    <t>Ames, IA (Metropolitan Statistical Area)</t>
  </si>
  <si>
    <t>Anchorage, AK (Metropolitan Statistical Area)</t>
  </si>
  <si>
    <t>Ann Arbor, MI (Metropolitan Statistical Area)</t>
  </si>
  <si>
    <t>Anniston-Oxford, AL (Metropolitan Statistical Area)</t>
  </si>
  <si>
    <t>Appleton, WI (Metropolitan Statistical Area)</t>
  </si>
  <si>
    <t>Asheville, NC (Metropolitan Statistical Area)</t>
  </si>
  <si>
    <t>Athens-Clarke County, GA (Metropolitan Statistical Area)</t>
  </si>
  <si>
    <t>Atlanta-Sandy Springs-Alpharetta, GA (Metropolitan Statistical Area)</t>
  </si>
  <si>
    <t>Atlantic City-Hammonton, NJ (Metropolitan Statistical Area)</t>
  </si>
  <si>
    <t>Auburn-Opelika, AL (Metropolitan Statistical Area)</t>
  </si>
  <si>
    <t>Augusta-Richmond County, GA-SC (Metropolitan Statistical Area)</t>
  </si>
  <si>
    <t>Austin-Round Rock-Georgetown, TX (Metropolitan Statistical Area)</t>
  </si>
  <si>
    <t>Bakersfield, CA (Metropolitan Statistical Area)</t>
  </si>
  <si>
    <t>Baltimore-Columbia-Towson, MD (Metropolitan Statistical Area)</t>
  </si>
  <si>
    <t>Bangor, ME (Metropolitan Statistical Area)</t>
  </si>
  <si>
    <t>Barnstable Town, MA (Metropolitan Statistical Area)</t>
  </si>
  <si>
    <t>Baton Rouge, LA (Metropolitan Statistical Area)</t>
  </si>
  <si>
    <t>Battle Creek, MI (Metropolitan Statistical Area)</t>
  </si>
  <si>
    <t>Bay City, MI (Metropolitan Statistical Area)</t>
  </si>
  <si>
    <t>Beaumont-Port Arthur, TX (Metropolitan Statistical Area)</t>
  </si>
  <si>
    <t>Beckley, WV (Metropolitan Statistical Area)</t>
  </si>
  <si>
    <t>Bellingham, WA (Metropolitan Statistical Area)</t>
  </si>
  <si>
    <t>Bend, OR (Metropolitan Statistical Area)</t>
  </si>
  <si>
    <t>Billings, MT (Metropolitan Statistical Area)</t>
  </si>
  <si>
    <t>Binghamton, NY (Metropolitan Statistical Area)</t>
  </si>
  <si>
    <t>Birmingham-Hoover, AL (Metropolitan Statistical Area)</t>
  </si>
  <si>
    <t>Bismarck, ND (Metropolitan Statistical Area)</t>
  </si>
  <si>
    <t>Blacksburg-Christiansburg, VA (Metropolitan Statistical Area) *</t>
  </si>
  <si>
    <t>Bloomington, IL (Metropolitan Statistical Area)</t>
  </si>
  <si>
    <t>Bloomington, IN (Metropolitan Statistical Area)</t>
  </si>
  <si>
    <t>Bloomsburg-Berwick, PA (Metropolitan Statistical Area)</t>
  </si>
  <si>
    <t>Boise City, ID (Metropolitan Statistical Area)</t>
  </si>
  <si>
    <t>Boston-Cambridge-Newton, MA-NH (Metropolitan Statistical Area)</t>
  </si>
  <si>
    <t>Boulder, CO (Metropolitan Statistical Area) *</t>
  </si>
  <si>
    <t>Bowling Green, KY (Metropolitan Statistical Area)</t>
  </si>
  <si>
    <t>Bremerton-Silverdale-Port Orchard, WA (Metropolitan Statistical Area)</t>
  </si>
  <si>
    <t>Bridgeport-Stamford-Norwalk, CT (Metropolitan Statistical Area)</t>
  </si>
  <si>
    <t>Brownsville-Harlingen, TX (Metropolitan Statistical Area)</t>
  </si>
  <si>
    <t>Brunswick, GA (Metropolitan Statistical Area)</t>
  </si>
  <si>
    <t>Buffalo-Cheektowaga, NY (Metropolitan Statistical Area)</t>
  </si>
  <si>
    <t>Burlington, NC (Metropolitan Statistical Area)</t>
  </si>
  <si>
    <t>Burlington-South Burlington, VT (Metropolitan Statistical Area)</t>
  </si>
  <si>
    <t>California-Lexington Park, MD (Metropolitan Statistical Area)</t>
  </si>
  <si>
    <t>Canton-Massillon, OH (Metropolitan Statistical Area)</t>
  </si>
  <si>
    <t>Cape Coral-Fort Myers, FL (Metropolitan Statistical Area)</t>
  </si>
  <si>
    <t>Cape Girardeau, MO-IL (Metropolitan Statistical Area)</t>
  </si>
  <si>
    <t>Carbondale-Marion, IL (Metropolitan Statistical Area)</t>
  </si>
  <si>
    <t>Carson City, NV (Metropolitan Statistical Area)</t>
  </si>
  <si>
    <t>Casper, WY (Metropolitan Statistical Area)</t>
  </si>
  <si>
    <t>Cedar Rapids, IA (Metropolitan Statistical Area)</t>
  </si>
  <si>
    <t>Chambersburg-Waynesboro, PA (Metropolitan Statistical Area)</t>
  </si>
  <si>
    <t>Champaign-Urbana, IL (Metropolitan Statistical Area)</t>
  </si>
  <si>
    <t>Charleston, WV (Metropolitan Statistical Area)</t>
  </si>
  <si>
    <t>Charleston-North Charleston, SC (Metropolitan Statistical Area)</t>
  </si>
  <si>
    <t>Charlotte-Concord-Gastonia, NC-SC (Metropolitan Statistical Area)</t>
  </si>
  <si>
    <t>Charlottesville, VA (Metropolitan Statistical Area) *</t>
  </si>
  <si>
    <t>Chattanooga, TN-GA (Metropolitan Statistical Area)</t>
  </si>
  <si>
    <t>Cheyenne, WY (Metropolitan Statistical Area)</t>
  </si>
  <si>
    <t>Chicago-Naperville-Elgin, IL-IN-WI (Metropolitan Statistical Area)</t>
  </si>
  <si>
    <t>Chico, CA (Metropolitan Statistical Area)</t>
  </si>
  <si>
    <t>Cincinnati, OH-KY-IN (Metropolitan Statistical Area)</t>
  </si>
  <si>
    <t>Clarksville, TN-KY (Metropolitan Statistical Area)</t>
  </si>
  <si>
    <t>Cleveland, TN (Metropolitan Statistical Area)</t>
  </si>
  <si>
    <t>Cleveland-Elyria, OH (Metropolitan Statistical Area)</t>
  </si>
  <si>
    <t>Coeur d'Alene, ID (Metropolitan Statistical Area)</t>
  </si>
  <si>
    <t>College Station-Bryan, TX (Metropolitan Statistical Area)</t>
  </si>
  <si>
    <t>Colorado Springs, CO (Metropolitan Statistical Area)</t>
  </si>
  <si>
    <t>Columbia, MO (Metropolitan Statistical Area)</t>
  </si>
  <si>
    <t>Columbia, SC (Metropolitan Statistical Area)</t>
  </si>
  <si>
    <t>Columbus, GA-AL (Metropolitan Statistical Area)</t>
  </si>
  <si>
    <t>Columbus, IN (Metropolitan Statistical Area)</t>
  </si>
  <si>
    <t>Columbus, OH (Metropolitan Statistical Area)</t>
  </si>
  <si>
    <t>Corpus Christi, TX (Metropolitan Statistical Area)</t>
  </si>
  <si>
    <t>Corvallis, OR (Metropolitan Statistical Area)</t>
  </si>
  <si>
    <t>Crestview-Fort Walton Beach-Destin, FL (Metropolitan Statistical Area)</t>
  </si>
  <si>
    <t>Cumberland, MD-WV (Metropolitan Statistical Area)</t>
  </si>
  <si>
    <t>Dallas-Fort Worth-Arlington, TX (Metropolitan Statistical Area)</t>
  </si>
  <si>
    <t>Dalton, GA (Metropolitan Statistical Area)</t>
  </si>
  <si>
    <t>Danville, IL (Metropolitan Statistical Area)</t>
  </si>
  <si>
    <t>Daphne-Fairhope-Foley, AL (Metropolitan Statistical Area)</t>
  </si>
  <si>
    <t>Davenport-Moline-Rock Island, IA-IL (Metropolitan Statistical Area)</t>
  </si>
  <si>
    <t>Dayton-Kettering, OH (Metropolitan Statistical Area)</t>
  </si>
  <si>
    <t>Decatur, AL (Metropolitan Statistical Area)</t>
  </si>
  <si>
    <t>Decatur, IL (Metropolitan Statistical Area)</t>
  </si>
  <si>
    <t>Deltona-Daytona Beach-Ormond Beach, FL (Metropolitan Statistical Area)</t>
  </si>
  <si>
    <t>Denver-Aurora-Lakewood, CO (Metropolitan Statistical Area) *</t>
  </si>
  <si>
    <t>Des Moines-West Des Moines, IA (Metropolitan Statistical Area)</t>
  </si>
  <si>
    <t>Detroit-Warren-Dearborn, MI (Metropolitan Statistical Area)</t>
  </si>
  <si>
    <t>Dothan, AL (Metropolitan Statistical Area)</t>
  </si>
  <si>
    <t>Dover, DE (Metropolitan Statistical Area)</t>
  </si>
  <si>
    <t>Dubuque, IA (Metropolitan Statistical Area)</t>
  </si>
  <si>
    <t>Duluth, MN-WI (Metropolitan Statistical Area)</t>
  </si>
  <si>
    <t>Durham-Chapel Hill, NC (Metropolitan Statistical Area)</t>
  </si>
  <si>
    <t>East Stroudsburg, PA (Metropolitan Statistical Area)</t>
  </si>
  <si>
    <t>Eau Claire, WI (Metropolitan Statistical Area)</t>
  </si>
  <si>
    <t>El Centro, CA (Metropolitan Statistical Area)</t>
  </si>
  <si>
    <t>Elizabethtown-Fort Knox, KY (Metropolitan Statistical Area)</t>
  </si>
  <si>
    <t>Elkhart-Goshen, IN (Metropolitan Statistical Area)</t>
  </si>
  <si>
    <t>Elmira, NY (Metropolitan Statistical Area)</t>
  </si>
  <si>
    <t>El Paso, TX (Metropolitan Statistical Area)</t>
  </si>
  <si>
    <t>Enid, OK (Metropolitan Statistical Area)</t>
  </si>
  <si>
    <t>Erie, PA (Metropolitan Statistical Area)</t>
  </si>
  <si>
    <t>Eugene-Springfield, OR (Metropolitan Statistical Area)</t>
  </si>
  <si>
    <t>Evansville, IN-KY (Metropolitan Statistical Area)</t>
  </si>
  <si>
    <t>Fairbanks, AK (Metropolitan Statistical Area)</t>
  </si>
  <si>
    <t>Fargo, ND-MN (Metropolitan Statistical Area)</t>
  </si>
  <si>
    <t>Farmington, NM (Metropolitan Statistical Area)</t>
  </si>
  <si>
    <t>Fayetteville, NC (Metropolitan Statistical Area)</t>
  </si>
  <si>
    <t>Fayetteville-Springdale-Rogers, AR (Metropolitan Statistical Area)</t>
  </si>
  <si>
    <t>Flagstaff, AZ (Metropolitan Statistical Area)</t>
  </si>
  <si>
    <t>Flint, MI (Metropolitan Statistical Area)</t>
  </si>
  <si>
    <t>Florence, SC (Metropolitan Statistical Area)</t>
  </si>
  <si>
    <t>Florence-Muscle Shoals, AL (Metropolitan Statistical Area)</t>
  </si>
  <si>
    <t>Fond du Lac, WI (Metropolitan Statistical Area)</t>
  </si>
  <si>
    <t>Fort Collins, CO (Metropolitan Statistical Area)</t>
  </si>
  <si>
    <t>Fort Smith, AR-OK (Metropolitan Statistical Area)</t>
  </si>
  <si>
    <t>Fort Wayne, IN (Metropolitan Statistical Area)</t>
  </si>
  <si>
    <t>Fresno, CA (Metropolitan Statistical Area)</t>
  </si>
  <si>
    <t>Gadsden, AL (Metropolitan Statistical Area)</t>
  </si>
  <si>
    <t>Gainesville, FL (Metropolitan Statistical Area)</t>
  </si>
  <si>
    <t>Gainesville, GA (Metropolitan Statistical Area)</t>
  </si>
  <si>
    <t>Gettysburg, PA (Metropolitan Statistical Area)</t>
  </si>
  <si>
    <t>Glens Falls, NY (Metropolitan Statistical Area)</t>
  </si>
  <si>
    <t>Goldsboro, NC (Metropolitan Statistical Area)</t>
  </si>
  <si>
    <t>Grand Forks, ND-MN (Metropolitan Statistical Area)</t>
  </si>
  <si>
    <t>Grand Island, NE (Metropolitan Statistical Area)</t>
  </si>
  <si>
    <t>Grand Junction, CO (Metropolitan Statistical Area)</t>
  </si>
  <si>
    <t>Grand Rapids-Kentwood, MI (Metropolitan Statistical Area)</t>
  </si>
  <si>
    <t>Grants Pass, OR (Metropolitan Statistical Area)</t>
  </si>
  <si>
    <t>Great Falls, MT (Metropolitan Statistical Area)</t>
  </si>
  <si>
    <t>Greeley, CO (Metropolitan Statistical Area) *</t>
  </si>
  <si>
    <t>Green Bay, WI (Metropolitan Statistical Area)</t>
  </si>
  <si>
    <t>Greensboro-High Point, NC (Metropolitan Statistical Area)</t>
  </si>
  <si>
    <t>Greenville, NC (Metropolitan Statistical Area)</t>
  </si>
  <si>
    <t>Greenville-Anderson, SC (Metropolitan Statistical Area)</t>
  </si>
  <si>
    <t>Gulfport-Biloxi, MS (Metropolitan Statistical Area)</t>
  </si>
  <si>
    <t>Hagerstown-Martinsburg, MD-WV (Metropolitan Statistical Area)</t>
  </si>
  <si>
    <t>Hammond, LA (Metropolitan Statistical Area)</t>
  </si>
  <si>
    <t>Hanford-Corcoran, CA (Metropolitan Statistical Area)</t>
  </si>
  <si>
    <t>Harrisburg-Carlisle, PA (Metropolitan Statistical Area)</t>
  </si>
  <si>
    <t>Harrisonburg, VA (Metropolitan Statistical Area) *</t>
  </si>
  <si>
    <t>Hartford-East Hartford-Middletown, CT (Metropolitan Statistical Area)</t>
  </si>
  <si>
    <t>Hattiesburg, MS (Metropolitan Statistical Area)</t>
  </si>
  <si>
    <t>Hickory-Lenoir-Morganton, NC (Metropolitan Statistical Area)</t>
  </si>
  <si>
    <t>Hilton Head Island-Bluffton, SC (Metropolitan Statistical Area)</t>
  </si>
  <si>
    <t>Hinesville, GA (Metropolitan Statistical Area)</t>
  </si>
  <si>
    <t>Homosassa Springs, FL (Metropolitan Statistical Area)</t>
  </si>
  <si>
    <t>Hot Springs, AR (Metropolitan Statistical Area)</t>
  </si>
  <si>
    <t>Houma-Thibodaux, LA (Metropolitan Statistical Area)</t>
  </si>
  <si>
    <t>Houston-The Woodlands-Sugar Land, TX (Metropolitan Statistical Area)</t>
  </si>
  <si>
    <t>Huntington-Ashland, WV-KY-OH (Metropolitan Statistical Area)</t>
  </si>
  <si>
    <t>Huntsville, AL (Metropolitan Statistical Area)</t>
  </si>
  <si>
    <t>Idaho Falls, ID (Metropolitan Statistical Area)</t>
  </si>
  <si>
    <t>Indianapolis-Carmel-Anderson, IN (Metropolitan Statistical Area)</t>
  </si>
  <si>
    <t>Iowa City, IA (Metropolitan Statistical Area)</t>
  </si>
  <si>
    <t>Ithaca, NY (Metropolitan Statistical Area)</t>
  </si>
  <si>
    <t>Jackson, MI (Metropolitan Statistical Area)</t>
  </si>
  <si>
    <t>Jackson, MS (Metropolitan Statistical Area)</t>
  </si>
  <si>
    <t>Jackson, TN (Metropolitan Statistical Area)</t>
  </si>
  <si>
    <t>Jacksonville, FL (Metropolitan Statistical Area)</t>
  </si>
  <si>
    <t>Jacksonville, NC (Metropolitan Statistical Area)</t>
  </si>
  <si>
    <t>Janesville-Beloit, WI (Metropolitan Statistical Area)</t>
  </si>
  <si>
    <t>Jefferson City, MO (Metropolitan Statistical Area)</t>
  </si>
  <si>
    <t>Johnson City, TN (Metropolitan Statistical Area)</t>
  </si>
  <si>
    <t>Johnstown, PA (Metropolitan Statistical Area)</t>
  </si>
  <si>
    <t>Jonesboro, AR (Metropolitan Statistical Area)</t>
  </si>
  <si>
    <t>Joplin, MO (Metropolitan Statistical Area)</t>
  </si>
  <si>
    <t>Kahului-Wailuku-Lahaina, HI (Metropolitan Statistical Area)</t>
  </si>
  <si>
    <t>Kalamazoo-Portage, MI (Metropolitan Statistical Area)</t>
  </si>
  <si>
    <t>Kankakee, IL (Metropolitan Statistical Area)</t>
  </si>
  <si>
    <t>Kansas City, MO-KS (Metropolitan Statistical Area)</t>
  </si>
  <si>
    <t>Kennewick-Richland, WA (Metropolitan Statistical Area)</t>
  </si>
  <si>
    <t>Killeen-Temple, TX (Metropolitan Statistical Area)</t>
  </si>
  <si>
    <t>Kingsport-Bristol, TN-VA (Metropolitan Statistical Area) *</t>
  </si>
  <si>
    <t>Kingston, NY (Metropolitan Statistical Area)</t>
  </si>
  <si>
    <t>Knoxville, TN (Metropolitan Statistical Area)</t>
  </si>
  <si>
    <t>Kokomo, IN (Metropolitan Statistical Area)</t>
  </si>
  <si>
    <t>La Crosse-Onalaska, WI-MN (Metropolitan Statistical Area)</t>
  </si>
  <si>
    <t>Lafayette, LA (Metropolitan Statistical Area)</t>
  </si>
  <si>
    <t>Lafayette-West Lafayette, IN (Metropolitan Statistical Area)</t>
  </si>
  <si>
    <t>Lake Charles, LA (Metropolitan Statistical Area)</t>
  </si>
  <si>
    <t>Lake Havasu City-Kingman, AZ (Metropolitan Statistical Area)</t>
  </si>
  <si>
    <t>Lakeland-Winter Haven, FL (Metropolitan Statistical Area)</t>
  </si>
  <si>
    <t>Lancaster, PA (Metropolitan Statistical Area)</t>
  </si>
  <si>
    <t>Lansing-East Lansing, MI (Metropolitan Statistical Area)</t>
  </si>
  <si>
    <t>Laredo, TX (Metropolitan Statistical Area)</t>
  </si>
  <si>
    <t>Las Cruces, NM (Metropolitan Statistical Area)</t>
  </si>
  <si>
    <t>Las Vegas-Henderson-Paradise, NV (Metropolitan Statistical Area)</t>
  </si>
  <si>
    <t>Lawrence, KS (Metropolitan Statistical Area)</t>
  </si>
  <si>
    <t>Lawton, OK (Metropolitan Statistical Area)</t>
  </si>
  <si>
    <t>Lebanon, PA (Metropolitan Statistical Area)</t>
  </si>
  <si>
    <t>Lewiston, ID-WA (Metropolitan Statistical Area)</t>
  </si>
  <si>
    <t>Lewiston-Auburn, ME (Metropolitan Statistical Area)</t>
  </si>
  <si>
    <t>Lexington-Fayette, KY (Metropolitan Statistical Area)</t>
  </si>
  <si>
    <t>Lima, OH (Metropolitan Statistical Area)</t>
  </si>
  <si>
    <t>Lincoln, NE (Metropolitan Statistical Area)</t>
  </si>
  <si>
    <t>Little Rock-North Little Rock-Conway, AR (Metropolitan Statistical Area)</t>
  </si>
  <si>
    <t>Logan, UT-ID (Metropolitan Statistical Area)</t>
  </si>
  <si>
    <t>Longview, TX (Metropolitan Statistical Area)</t>
  </si>
  <si>
    <t>Longview, WA (Metropolitan Statistical Area)</t>
  </si>
  <si>
    <t>Los Angeles-Long Beach-Anaheim, CA (Metropolitan Statistical Area)</t>
  </si>
  <si>
    <t>Louisville/Jefferson County, KY-IN (Metropolitan Statistical Area)</t>
  </si>
  <si>
    <t>Lubbock, TX (Metropolitan Statistical Area)</t>
  </si>
  <si>
    <t>Lynchburg, VA (Metropolitan Statistical Area) *</t>
  </si>
  <si>
    <t>Macon-Bibb County, GA (Metropolitan Statistical Area)</t>
  </si>
  <si>
    <t>Madera, CA (Metropolitan Statistical Area)</t>
  </si>
  <si>
    <t>Madison, WI (Metropolitan Statistical Area)</t>
  </si>
  <si>
    <t>Manchester-Nashua, NH (Metropolitan Statistical Area)</t>
  </si>
  <si>
    <t>Manhattan, KS (Metropolitan Statistical Area)</t>
  </si>
  <si>
    <t>Mankato, MN (Metropolitan Statistical Area)</t>
  </si>
  <si>
    <t>Mansfield, OH (Metropolitan Statistical Area)</t>
  </si>
  <si>
    <t>McAllen-Edinburg-Mission, TX (Metropolitan Statistical Area)</t>
  </si>
  <si>
    <t>Medford, OR (Metropolitan Statistical Area)</t>
  </si>
  <si>
    <t>Memphis, TN-MS-AR (Metropolitan Statistical Area)</t>
  </si>
  <si>
    <t>Merced, CA (Metropolitan Statistical Area)</t>
  </si>
  <si>
    <t>Miami-Fort Lauderdale-Pompano Beach, FL (Metropolitan Statistical Area)</t>
  </si>
  <si>
    <t>Michigan City-La Porte, IN (Metropolitan Statistical Area)</t>
  </si>
  <si>
    <t>Midland, MI (Metropolitan Statistical Area)</t>
  </si>
  <si>
    <t>Midland, TX (Metropolitan Statistical Area)</t>
  </si>
  <si>
    <t>Milwaukee-Waukesha, WI (Metropolitan Statistical Area)</t>
  </si>
  <si>
    <t>Minneapolis-St. Paul-Bloomington, MN-WI (Metropolitan Statistical Area)</t>
  </si>
  <si>
    <t>Missoula, MT (Metropolitan Statistical Area)</t>
  </si>
  <si>
    <t>Mobile, AL (Metropolitan Statistical Area)</t>
  </si>
  <si>
    <t>Modesto, CA (Metropolitan Statistical Area)</t>
  </si>
  <si>
    <t>Monroe, LA (Metropolitan Statistical Area)</t>
  </si>
  <si>
    <t>Monroe, MI (Metropolitan Statistical Area)</t>
  </si>
  <si>
    <t>Montgomery, AL (Metropolitan Statistical Area)</t>
  </si>
  <si>
    <t>Morgantown, WV (Metropolitan Statistical Area)</t>
  </si>
  <si>
    <t>Morristown, TN (Metropolitan Statistical Area)</t>
  </si>
  <si>
    <t>Mount Vernon-Anacortes, WA (Metropolitan Statistical Area)</t>
  </si>
  <si>
    <t>Muncie, IN (Metropolitan Statistical Area)</t>
  </si>
  <si>
    <t>Muskegon, MI (Metropolitan Statistical Area)</t>
  </si>
  <si>
    <t>Myrtle Beach-Conway-North Myrtle Beach, SC-NC (Metropolitan Statistical Area)</t>
  </si>
  <si>
    <t>Napa, CA (Metropolitan Statistical Area)</t>
  </si>
  <si>
    <t>Naples-Marco Island, FL (Metropolitan Statistical Area)</t>
  </si>
  <si>
    <t>Nashville-Davidson--Murfreesboro--Franklin, TN (Metropolitan Statistical Area)</t>
  </si>
  <si>
    <t>New Bern, NC (Metropolitan Statistical Area)</t>
  </si>
  <si>
    <t>New Haven-Milford, CT (Metropolitan Statistical Area)</t>
  </si>
  <si>
    <t>New Orleans-Metairie, LA (Metropolitan Statistical Area)</t>
  </si>
  <si>
    <t>New York-Newark-Jersey City, NY-NJ-PA (Metropolitan Statistical Area)</t>
  </si>
  <si>
    <t>Niles, MI (Metropolitan Statistical Area)</t>
  </si>
  <si>
    <t>North Port-Sarasota-Bradenton, FL (Metropolitan Statistical Area)</t>
  </si>
  <si>
    <t>Norwich-New London, CT (Metropolitan Statistical Area)</t>
  </si>
  <si>
    <t>Ocala, FL (Metropolitan Statistical Area)</t>
  </si>
  <si>
    <t>Ocean City, NJ (Metropolitan Statistical Area)</t>
  </si>
  <si>
    <t>Odessa, TX (Metropolitan Statistical Area)</t>
  </si>
  <si>
    <t>Ogden-Clearfield, UT (Metropolitan Statistical Area)</t>
  </si>
  <si>
    <t>Oklahoma City, OK (Metropolitan Statistical Area)</t>
  </si>
  <si>
    <t>Olympia-Lacey-Tumwater, WA (Metropolitan Statistical Area)</t>
  </si>
  <si>
    <t>Omaha-Council Bluffs, NE-IA (Metropolitan Statistical Area)</t>
  </si>
  <si>
    <t>Orlando-Kissimmee-Sanford, FL (Metropolitan Statistical Area)</t>
  </si>
  <si>
    <t>Oshkosh-Neenah, WI (Metropolitan Statistical Area)</t>
  </si>
  <si>
    <t>Owensboro, KY (Metropolitan Statistical Area)</t>
  </si>
  <si>
    <t>Oxnard-Thousand Oaks-Ventura, CA (Metropolitan Statistical Area)</t>
  </si>
  <si>
    <t>Palm Bay-Melbourne-Titusville, FL (Metropolitan Statistical Area)</t>
  </si>
  <si>
    <t>Panama City, FL (Metropolitan Statistical Area)</t>
  </si>
  <si>
    <t>Parkersburg-Vienna, WV (Metropolitan Statistical Area)</t>
  </si>
  <si>
    <t>Pensacola-Ferry Pass-Brent, FL (Metropolitan Statistical Area)</t>
  </si>
  <si>
    <t>Peoria, IL (Metropolitan Statistical Area)</t>
  </si>
  <si>
    <t>Philadelphia-Camden-Wilmington, PA-NJ-DE-MD (Metropolitan Statistical Area)</t>
  </si>
  <si>
    <t>Phoenix-Mesa-Chandler, AZ (Metropolitan Statistical Area)</t>
  </si>
  <si>
    <t>Pine Bluff, AR (Metropolitan Statistical Area)</t>
  </si>
  <si>
    <t>Pittsburgh, PA (Metropolitan Statistical Area)</t>
  </si>
  <si>
    <t>Pittsfield, MA (Metropolitan Statistical Area)</t>
  </si>
  <si>
    <t>Pocatello, ID (Metropolitan Statistical Area)</t>
  </si>
  <si>
    <t>Portland-South Portland, ME (Metropolitan Statistical Area)</t>
  </si>
  <si>
    <t>Portland-Vancouver-Hillsboro, OR-WA (Metropolitan Statistical Area)</t>
  </si>
  <si>
    <t>Port St. Lucie, FL (Metropolitan Statistical Area)</t>
  </si>
  <si>
    <t>Poughkeepsie-Newburgh-Middletown, NY (Metropolitan Statistical Area)</t>
  </si>
  <si>
    <t>Prescott Valley-Prescott, AZ (Metropolitan Statistical Area)</t>
  </si>
  <si>
    <t>Providence-Warwick, RI-MA (Metropolitan Statistical Area)</t>
  </si>
  <si>
    <t>Provo-Orem, UT (Metropolitan Statistical Area)</t>
  </si>
  <si>
    <t>Pueblo, CO (Metropolitan Statistical Area)</t>
  </si>
  <si>
    <t>Punta Gorda, FL (Metropolitan Statistical Area)</t>
  </si>
  <si>
    <t>Racine, WI (Metropolitan Statistical Area)</t>
  </si>
  <si>
    <t>Raleigh-Cary, NC (Metropolitan Statistical Area)</t>
  </si>
  <si>
    <t>Rapid City, SD (Metropolitan Statistical Area)</t>
  </si>
  <si>
    <t>Reading, PA (Metropolitan Statistical Area)</t>
  </si>
  <si>
    <t>Redding, CA (Metropolitan Statistical Area)</t>
  </si>
  <si>
    <t>Reno, NV (Metropolitan Statistical Area)</t>
  </si>
  <si>
    <t>Richmond, VA (Metropolitan Statistical Area) *</t>
  </si>
  <si>
    <t>Riverside-San Bernardino-Ontario, CA (Metropolitan Statistical Area)</t>
  </si>
  <si>
    <t>Roanoke, VA (Metropolitan Statistical Area) *</t>
  </si>
  <si>
    <t>Rochester, MN (Metropolitan Statistical Area)</t>
  </si>
  <si>
    <t>Rochester, NY (Metropolitan Statistical Area)</t>
  </si>
  <si>
    <t>Rockford, IL (Metropolitan Statistical Area)</t>
  </si>
  <si>
    <t>Rocky Mount, NC (Metropolitan Statistical Area)</t>
  </si>
  <si>
    <t>Rome, GA (Metropolitan Statistical Area)</t>
  </si>
  <si>
    <t>Sacramento-Roseville-Folsom, CA (Metropolitan Statistical Area)</t>
  </si>
  <si>
    <t>Saginaw, MI (Metropolitan Statistical Area)</t>
  </si>
  <si>
    <t>St. Cloud, MN (Metropolitan Statistical Area)</t>
  </si>
  <si>
    <t>St. George, UT (Metropolitan Statistical Area)</t>
  </si>
  <si>
    <t>St. Joseph, MO-KS (Metropolitan Statistical Area)</t>
  </si>
  <si>
    <t>St. Louis, MO-IL (Metropolitan Statistical Area)</t>
  </si>
  <si>
    <t>Salem, OR (Metropolitan Statistical Area)</t>
  </si>
  <si>
    <t>Salinas, CA (Metropolitan Statistical Area)</t>
  </si>
  <si>
    <t>Salisbury, MD-DE (Metropolitan Statistical Area)</t>
  </si>
  <si>
    <t>Salt Lake City, UT (Metropolitan Statistical Area)</t>
  </si>
  <si>
    <t>San Angelo, TX (Metropolitan Statistical Area)</t>
  </si>
  <si>
    <t>San Antonio-New Braunfels, TX (Metropolitan Statistical Area)</t>
  </si>
  <si>
    <t>San Diego-Chula Vista-Carlsbad, CA (Metropolitan Statistical Area)</t>
  </si>
  <si>
    <t>San Francisco-Oakland-Berkeley, CA (Metropolitan Statistical Area)</t>
  </si>
  <si>
    <t>San Jose-Sunnyvale-Santa Clara, CA (Metropolitan Statistical Area)</t>
  </si>
  <si>
    <t>San Luis Obispo-Paso Robles, CA (Metropolitan Statistical Area)</t>
  </si>
  <si>
    <t>Santa Cruz-Watsonville, CA (Metropolitan Statistical Area)</t>
  </si>
  <si>
    <t>Santa Fe, NM (Metropolitan Statistical Area)</t>
  </si>
  <si>
    <t>Santa Maria-Santa Barbara, CA (Metropolitan Statistical Area)</t>
  </si>
  <si>
    <t>Santa Rosa-Petaluma, CA (Metropolitan Statistical Area)</t>
  </si>
  <si>
    <t>Savannah, GA (Metropolitan Statistical Area)</t>
  </si>
  <si>
    <t>Scranton--Wilkes-Barre, PA (Metropolitan Statistical Area)</t>
  </si>
  <si>
    <t>Seattle-Tacoma-Bellevue, WA (Metropolitan Statistical Area)</t>
  </si>
  <si>
    <t>Sebastian-Vero Beach, FL (Metropolitan Statistical Area)</t>
  </si>
  <si>
    <t>Sebring-Avon Park, FL (Metropolitan Statistical Area)</t>
  </si>
  <si>
    <t>Sheboygan, WI (Metropolitan Statistical Area)</t>
  </si>
  <si>
    <t>Sherman-Denison, TX (Metropolitan Statistical Area)</t>
  </si>
  <si>
    <t>Shreveport-Bossier City, LA (Metropolitan Statistical Area)</t>
  </si>
  <si>
    <t>Sierra Vista-Douglas, AZ (Metropolitan Statistical Area)</t>
  </si>
  <si>
    <t>Sioux City, IA-NE-SD (Metropolitan Statistical Area)</t>
  </si>
  <si>
    <t>Sioux Falls, SD (Metropolitan Statistical Area)</t>
  </si>
  <si>
    <t>South Bend-Mishawaka, IN-MI (Metropolitan Statistical Area)</t>
  </si>
  <si>
    <t>Spartanburg, SC (Metropolitan Statistical Area)</t>
  </si>
  <si>
    <t>Spokane-Spokane Valley, WA (Metropolitan Statistical Area)</t>
  </si>
  <si>
    <t>Springfield, IL (Metropolitan Statistical Area)</t>
  </si>
  <si>
    <t>Springfield, MA (Metropolitan Statistical Area)</t>
  </si>
  <si>
    <t>Springfield, MO (Metropolitan Statistical Area)</t>
  </si>
  <si>
    <t>Springfield, OH (Metropolitan Statistical Area)</t>
  </si>
  <si>
    <t>State College, PA (Metropolitan Statistical Area)</t>
  </si>
  <si>
    <t>Staunton, VA (Metropolitan Statistical Area) *</t>
  </si>
  <si>
    <t>Stockton, CA (Metropolitan Statistical Area)</t>
  </si>
  <si>
    <t>Sumter, SC (Metropolitan Statistical Area)</t>
  </si>
  <si>
    <t>Syracuse, NY (Metropolitan Statistical Area)</t>
  </si>
  <si>
    <t>Tallahassee, FL (Metropolitan Statistical Area)</t>
  </si>
  <si>
    <t>Tampa-St. Petersburg-Clearwater, FL (Metropolitan Statistical Area)</t>
  </si>
  <si>
    <t>Terre Haute, IN (Metropolitan Statistical Area)</t>
  </si>
  <si>
    <t>Texarkana, TX-AR (Metropolitan Statistical Area)</t>
  </si>
  <si>
    <t>The Villages, FL (Metropolitan Statistical Area)</t>
  </si>
  <si>
    <t>Toledo, OH (Metropolitan Statistical Area)</t>
  </si>
  <si>
    <t>Topeka, KS (Metropolitan Statistical Area)</t>
  </si>
  <si>
    <t>Trenton-Princeton, NJ (Metropolitan Statistical Area)</t>
  </si>
  <si>
    <t>Tucson, AZ (Metropolitan Statistical Area)</t>
  </si>
  <si>
    <t>Tulsa, OK (Metropolitan Statistical Area)</t>
  </si>
  <si>
    <t>Tuscaloosa, AL (Metropolitan Statistical Area)</t>
  </si>
  <si>
    <t>Twin Falls, ID (Metropolitan Statistical Area)</t>
  </si>
  <si>
    <t>Tyler, TX (Metropolitan Statistical Area)</t>
  </si>
  <si>
    <t>Urban Honolulu, HI (Metropolitan Statistical Area)</t>
  </si>
  <si>
    <t>Utica-Rome, NY (Metropolitan Statistical Area)</t>
  </si>
  <si>
    <t>Valdosta, GA (Metropolitan Statistical Area)</t>
  </si>
  <si>
    <t>Vallejo, CA (Metropolitan Statistical Area)</t>
  </si>
  <si>
    <t>Victoria, TX (Metropolitan Statistical Area)</t>
  </si>
  <si>
    <t>Vineland-Bridgeton, NJ (Metropolitan Statistical Area)</t>
  </si>
  <si>
    <t>Virginia Beach-Norfolk-Newport News, VA-NC (Metropolitan Statistical Area) *</t>
  </si>
  <si>
    <t>Visalia, CA (Metropolitan Statistical Area)</t>
  </si>
  <si>
    <t>Waco, TX (Metropolitan Statistical Area)</t>
  </si>
  <si>
    <t>Walla Walla, WA (Metropolitan Statistical Area)</t>
  </si>
  <si>
    <t>Warner Robins, GA (Metropolitan Statistical Area)</t>
  </si>
  <si>
    <t>Washington-Arlington-Alexandria, DC-VA-MD-WV (Metropolitan Statistical Area) *</t>
  </si>
  <si>
    <t>Waterloo-Cedar Falls, IA (Metropolitan Statistical Area)</t>
  </si>
  <si>
    <t>Watertown-Fort Drum, NY (Metropolitan Statistical Area)</t>
  </si>
  <si>
    <t>Wausau-Weston, WI (Metropolitan Statistical Area)</t>
  </si>
  <si>
    <t>Weirton-Steubenville, WV-OH (Metropolitan Statistical Area)</t>
  </si>
  <si>
    <t>Wenatchee, WA (Metropolitan Statistical Area)</t>
  </si>
  <si>
    <t>Wheeling, WV-OH (Metropolitan Statistical Area)</t>
  </si>
  <si>
    <t>Wichita, KS (Metropolitan Statistical Area)</t>
  </si>
  <si>
    <t>Wichita Falls, TX (Metropolitan Statistical Area)</t>
  </si>
  <si>
    <t>Williamsport, PA (Metropolitan Statistical Area)</t>
  </si>
  <si>
    <t>Wilmington, NC (Metropolitan Statistical Area)</t>
  </si>
  <si>
    <t>Winchester, VA-WV (Metropolitan Statistical Area) *</t>
  </si>
  <si>
    <t>Winston-Salem, NC (Metropolitan Statistical Area)</t>
  </si>
  <si>
    <t>Worcester, MA-CT (Metropolitan Statistical Area)</t>
  </si>
  <si>
    <t>Yakima, WA (Metropolitan Statistical Area)</t>
  </si>
  <si>
    <t>York-Hanover, PA (Metropolitan Statistical Area)</t>
  </si>
  <si>
    <t>Youngstown-Warren-Boardman, OH-PA (Metropolitan Statistical Area)</t>
  </si>
  <si>
    <t>Yuba City, CA (Metropolitan Statistical Area)</t>
  </si>
  <si>
    <t>Yuma, AZ (Metropolitan Statistical Area)</t>
  </si>
  <si>
    <t>net earnings by place and residence</t>
  </si>
  <si>
    <t>dividends interests and rent</t>
  </si>
  <si>
    <t>personal current transfer receipts</t>
  </si>
  <si>
    <t>Percent Change 2020-2021</t>
  </si>
  <si>
    <t>Net Earnings Percent</t>
  </si>
  <si>
    <t>Dividends Percentage</t>
  </si>
  <si>
    <t>Personal Current Transfer Receipts Percentage</t>
  </si>
  <si>
    <t>CAINC5N Personal Income by Major Component and Earnings by NAICS Industry 1/</t>
  </si>
  <si>
    <t>(thousands of dollars)</t>
  </si>
  <si>
    <t>US Metro Portion</t>
  </si>
  <si>
    <t>Personal Income</t>
  </si>
  <si>
    <t>Percent Change of Personal Income</t>
  </si>
  <si>
    <t>Dollars</t>
  </si>
  <si>
    <t>Percent change from preceeding period</t>
  </si>
  <si>
    <t>Percent Change Ranking</t>
  </si>
  <si>
    <t>Net Earnings</t>
  </si>
  <si>
    <t>Divdends, Intrest, and Rent</t>
  </si>
  <si>
    <t>Personal Current Transfer Receipts</t>
  </si>
  <si>
    <t>2019</t>
  </si>
  <si>
    <t>Earnings by Industry by Place of Work in the Metropolitan Area of the United States, 2019-2021</t>
  </si>
  <si>
    <t>Industry</t>
  </si>
  <si>
    <t>Change from Preceeding Period</t>
  </si>
  <si>
    <t>Percent Change from Preceeding Period</t>
  </si>
  <si>
    <t>Earnings by industry</t>
  </si>
  <si>
    <t/>
  </si>
  <si>
    <t xml:space="preserve">  Farm earnings</t>
  </si>
  <si>
    <t xml:space="preserve">  Nonfarm earnings</t>
  </si>
  <si>
    <t xml:space="preserve">    Private nonfarm earnings</t>
  </si>
  <si>
    <t xml:space="preserve">      Forestry, fishing, and related activities</t>
  </si>
  <si>
    <t xml:space="preserve">        Forestry and logging</t>
  </si>
  <si>
    <t xml:space="preserve">        Fishing, hunting and trapping</t>
  </si>
  <si>
    <t xml:space="preserve">        Support activities for agriculture and forestry</t>
  </si>
  <si>
    <t xml:space="preserve">      Mining, quarrying, and oil and gas extraction</t>
  </si>
  <si>
    <t xml:space="preserve">        Oil and gas extraction</t>
  </si>
  <si>
    <t xml:space="preserve">        Mining (except oil and gas)</t>
  </si>
  <si>
    <t xml:space="preserve">        Support activities for mining</t>
  </si>
  <si>
    <t xml:space="preserve">      Utilities</t>
  </si>
  <si>
    <t xml:space="preserve">      Construction</t>
  </si>
  <si>
    <t xml:space="preserve">        Construction of buildings</t>
  </si>
  <si>
    <t xml:space="preserve">        Heavy and civil engineering construction</t>
  </si>
  <si>
    <t xml:space="preserve">        Specialty trade contractors</t>
  </si>
  <si>
    <t xml:space="preserve">      Manufacturing</t>
  </si>
  <si>
    <t xml:space="preserve">        Durable goods manufacturing</t>
  </si>
  <si>
    <t xml:space="preserve">          Wood product manufacturing</t>
  </si>
  <si>
    <t xml:space="preserve">          Nonmetallic mineral product manufacturing</t>
  </si>
  <si>
    <t xml:space="preserve">          Primary metal manufacturing</t>
  </si>
  <si>
    <t xml:space="preserve">          Fabricated metal product manufacturing</t>
  </si>
  <si>
    <t xml:space="preserve">          Machinery manufacturing</t>
  </si>
  <si>
    <t xml:space="preserve">          Computer and electronic product manufacturing</t>
  </si>
  <si>
    <t xml:space="preserve">          Electrical equipment, appliance, and component manufacturing</t>
  </si>
  <si>
    <t xml:space="preserve">          Motor vehicles, bodies and trailers, and parts manufacturing</t>
  </si>
  <si>
    <t xml:space="preserve">          Other transportation equipment manufacturing</t>
  </si>
  <si>
    <t xml:space="preserve">          Furniture and related product manufacturing</t>
  </si>
  <si>
    <t xml:space="preserve">          Miscellaneous manufacturing</t>
  </si>
  <si>
    <t xml:space="preserve">        Nondurable goods manufacturing</t>
  </si>
  <si>
    <t xml:space="preserve">          Food manufacturing</t>
  </si>
  <si>
    <t xml:space="preserve">          Beverage and tobacco product manufacturing</t>
  </si>
  <si>
    <t xml:space="preserve">          Textile mills</t>
  </si>
  <si>
    <t xml:space="preserve">          Textile product mills</t>
  </si>
  <si>
    <t xml:space="preserve">          Apparel manufacturing</t>
  </si>
  <si>
    <t xml:space="preserve">          Leather and allied product manufacturing</t>
  </si>
  <si>
    <t xml:space="preserve">          Paper manufacturing</t>
  </si>
  <si>
    <t xml:space="preserve">          Printing and related support activities</t>
  </si>
  <si>
    <t xml:space="preserve">          Petroleum and coal products manufacturing</t>
  </si>
  <si>
    <t xml:space="preserve">          Chemical manufacturing</t>
  </si>
  <si>
    <t xml:space="preserve">          Plastics and rubber products manufacturing</t>
  </si>
  <si>
    <t xml:space="preserve">      Wholesale trade</t>
  </si>
  <si>
    <t xml:space="preserve">      Retail trade</t>
  </si>
  <si>
    <t xml:space="preserve">        Motor vehicle and parts dealers</t>
  </si>
  <si>
    <t xml:space="preserve">        Furniture and home furnishings stores</t>
  </si>
  <si>
    <t xml:space="preserve">        Electronics and appliance stores</t>
  </si>
  <si>
    <t xml:space="preserve">        Building material and garden equipment and supplies dealers</t>
  </si>
  <si>
    <t xml:space="preserve">        Food and beverage stores</t>
  </si>
  <si>
    <t xml:space="preserve">        Health and personal care stores</t>
  </si>
  <si>
    <t xml:space="preserve">        Gasoline stations</t>
  </si>
  <si>
    <t xml:space="preserve">        Clothing and clothing accessories stores</t>
  </si>
  <si>
    <t xml:space="preserve">        Sporting goods, hobby, musical instrument, and book stores</t>
  </si>
  <si>
    <t xml:space="preserve">        General merchandise stores</t>
  </si>
  <si>
    <t xml:space="preserve">        Miscellaneous store retailers</t>
  </si>
  <si>
    <t xml:space="preserve">        Nonstore retailers</t>
  </si>
  <si>
    <t xml:space="preserve">      Transportation and warehousing</t>
  </si>
  <si>
    <t xml:space="preserve">        Air transportation</t>
  </si>
  <si>
    <t xml:space="preserve">        Rail transportation</t>
  </si>
  <si>
    <t xml:space="preserve">        Water transportation</t>
  </si>
  <si>
    <t xml:space="preserve">        Truck transportation</t>
  </si>
  <si>
    <t xml:space="preserve">        Transit and ground passenger transportation</t>
  </si>
  <si>
    <t xml:space="preserve">        Pipeline transportation</t>
  </si>
  <si>
    <t xml:space="preserve">        Scenic and sightseeing transportation</t>
  </si>
  <si>
    <t xml:space="preserve">        Support activities for transportation</t>
  </si>
  <si>
    <t xml:space="preserve">        Couriers and messengers</t>
  </si>
  <si>
    <t xml:space="preserve">        Warehousing and storage</t>
  </si>
  <si>
    <t xml:space="preserve">      Information</t>
  </si>
  <si>
    <t xml:space="preserve">        Publishing industries (except Internet)</t>
  </si>
  <si>
    <t xml:space="preserve">        Motion picture and sound recording industries</t>
  </si>
  <si>
    <t xml:space="preserve">        Broadcasting (except Internet)</t>
  </si>
  <si>
    <t xml:space="preserve">        Internet publishing and broadcasting 8/</t>
  </si>
  <si>
    <t>(NA)</t>
  </si>
  <si>
    <t xml:space="preserve">        Telecommunications</t>
  </si>
  <si>
    <t xml:space="preserve">        Data processing, hosting, and related services</t>
  </si>
  <si>
    <t xml:space="preserve">        Other information services 8/</t>
  </si>
  <si>
    <t xml:space="preserve">      Finance and insurance</t>
  </si>
  <si>
    <t xml:space="preserve">        Monetary Authorities-central bank</t>
  </si>
  <si>
    <t xml:space="preserve">        Credit intermediation and related activities</t>
  </si>
  <si>
    <t xml:space="preserve">        Securities, commodity contracts, and other financial investments and related activities</t>
  </si>
  <si>
    <t xml:space="preserve">        Insurance carriers and related activities</t>
  </si>
  <si>
    <t xml:space="preserve">        Funds, trusts, and other financial vehicles</t>
  </si>
  <si>
    <t xml:space="preserve">      Real estate and rental and leasing</t>
  </si>
  <si>
    <t xml:space="preserve">        Real estate</t>
  </si>
  <si>
    <t xml:space="preserve">        Rental and leasing services</t>
  </si>
  <si>
    <t xml:space="preserve">        Lessors of nonfinancial intangible assets (except copyrighted works)</t>
  </si>
  <si>
    <t xml:space="preserve">      Professional, scientific, and technical services</t>
  </si>
  <si>
    <t xml:space="preserve">      Management of companies and enterprises</t>
  </si>
  <si>
    <t xml:space="preserve">      Administrative and support and waste management and remediation services</t>
  </si>
  <si>
    <t xml:space="preserve">        Administrative and support services</t>
  </si>
  <si>
    <t xml:space="preserve">        Waste management and remediation services</t>
  </si>
  <si>
    <t xml:space="preserve">      Educational services</t>
  </si>
  <si>
    <t xml:space="preserve">      Health care and social assistance</t>
  </si>
  <si>
    <t xml:space="preserve">        Ambulatory health care services</t>
  </si>
  <si>
    <t xml:space="preserve">        Hospitals</t>
  </si>
  <si>
    <t xml:space="preserve">        Nursing and residential care facilities</t>
  </si>
  <si>
    <t xml:space="preserve">        Social assistance</t>
  </si>
  <si>
    <t xml:space="preserve">      Arts, entertainment, and recreation</t>
  </si>
  <si>
    <t xml:space="preserve">        Performing arts, spectator sports, and related industries</t>
  </si>
  <si>
    <t xml:space="preserve">        Museums, historical sites, and similar institutions</t>
  </si>
  <si>
    <t xml:space="preserve">        Amusement, gambling, and recreation industries</t>
  </si>
  <si>
    <t xml:space="preserve">      Accommodation and food services</t>
  </si>
  <si>
    <t xml:space="preserve">        Accommodation</t>
  </si>
  <si>
    <t xml:space="preserve">        Food services and drinking places</t>
  </si>
  <si>
    <t xml:space="preserve">      Other services (except government and government enterprises)</t>
  </si>
  <si>
    <t xml:space="preserve">        Repair and maintenance</t>
  </si>
  <si>
    <t xml:space="preserve">        Personal and laundry services</t>
  </si>
  <si>
    <t xml:space="preserve">        Religious, grantmaking, civic, professional, and similar organizations</t>
  </si>
  <si>
    <t xml:space="preserve">        Private households</t>
  </si>
  <si>
    <t xml:space="preserve">    Government and government enterprises</t>
  </si>
  <si>
    <t xml:space="preserve">      Federal civilian</t>
  </si>
  <si>
    <t xml:space="preserve">      Military</t>
  </si>
  <si>
    <t xml:space="preserve">      State and local</t>
  </si>
  <si>
    <t xml:space="preserve">        State government</t>
  </si>
  <si>
    <t xml:space="preserve">        Local government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</si>
</sst>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Calibri"/>
    </font>
    <font>
      <sz val="11"/>
      <color indexed="8"/>
      <name val="Calibri"/>
      <family val="2"/>
      <scheme val="minor"/>
    </font>
    <font>
      <b/>
      <sz val="14"/>
      <name val="Arial"/>
      <family val="2"/>
    </font>
    <font>
      <sz val="13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none">
        <bgColor indexed="12"/>
      </patternFill>
    </fill>
    <fill>
      <patternFill patternType="darkGray">
        <bgColor indexed="1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0"/>
    <xf numFmtId="0" fontId="3" fillId="2" borderId="0"/>
    <xf numFmtId="0" fontId="6" fillId="2" borderId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164" fontId="0" fillId="0" borderId="0" xfId="0" applyNumberFormat="1"/>
    <xf numFmtId="0" fontId="1" fillId="2" borderId="0" xfId="1"/>
    <xf numFmtId="0" fontId="1" fillId="2" borderId="2" xfId="1" applyBorder="1"/>
    <xf numFmtId="0" fontId="1" fillId="2" borderId="3" xfId="1" applyBorder="1"/>
    <xf numFmtId="0" fontId="1" fillId="2" borderId="7" xfId="1" applyBorder="1"/>
    <xf numFmtId="0" fontId="1" fillId="2" borderId="8" xfId="1" applyBorder="1"/>
    <xf numFmtId="0" fontId="1" fillId="2" borderId="9" xfId="1" applyBorder="1"/>
    <xf numFmtId="49" fontId="1" fillId="2" borderId="10" xfId="1" applyNumberFormat="1" applyBorder="1"/>
    <xf numFmtId="0" fontId="1" fillId="2" borderId="10" xfId="1" applyBorder="1"/>
    <xf numFmtId="0" fontId="1" fillId="2" borderId="4" xfId="1" applyBorder="1"/>
    <xf numFmtId="164" fontId="1" fillId="2" borderId="0" xfId="1" applyNumberFormat="1"/>
    <xf numFmtId="0" fontId="3" fillId="2" borderId="0" xfId="2"/>
    <xf numFmtId="0" fontId="6" fillId="2" borderId="4" xfId="3" applyBorder="1"/>
    <xf numFmtId="0" fontId="6" fillId="4" borderId="5" xfId="3" applyFill="1" applyBorder="1"/>
    <xf numFmtId="0" fontId="6" fillId="2" borderId="5" xfId="3" applyBorder="1"/>
    <xf numFmtId="0" fontId="9" fillId="2" borderId="0" xfId="2" applyFont="1"/>
    <xf numFmtId="164" fontId="3" fillId="2" borderId="0" xfId="2" applyNumberFormat="1"/>
    <xf numFmtId="0" fontId="1" fillId="2" borderId="5" xfId="1" applyBorder="1" applyAlignment="1">
      <alignment horizontal="center"/>
    </xf>
    <xf numFmtId="0" fontId="4" fillId="2" borderId="0" xfId="1" applyFont="1"/>
    <xf numFmtId="0" fontId="1" fillId="2" borderId="0" xfId="1"/>
    <xf numFmtId="0" fontId="5" fillId="2" borderId="0" xfId="1" applyFont="1"/>
    <xf numFmtId="0" fontId="1" fillId="2" borderId="4" xfId="1" applyBorder="1" applyAlignment="1">
      <alignment horizontal="center"/>
    </xf>
    <xf numFmtId="0" fontId="1" fillId="2" borderId="6" xfId="1" applyBorder="1" applyAlignment="1">
      <alignment horizontal="center"/>
    </xf>
    <xf numFmtId="0" fontId="0" fillId="0" borderId="0" xfId="0"/>
    <xf numFmtId="0" fontId="8" fillId="2" borderId="11" xfId="3" applyFont="1" applyBorder="1" applyAlignment="1">
      <alignment horizontal="center"/>
    </xf>
    <xf numFmtId="0" fontId="8" fillId="2" borderId="9" xfId="3" applyFont="1" applyBorder="1" applyAlignment="1">
      <alignment horizontal="center"/>
    </xf>
    <xf numFmtId="0" fontId="4" fillId="2" borderId="0" xfId="2" applyFont="1"/>
    <xf numFmtId="0" fontId="3" fillId="2" borderId="0" xfId="2"/>
    <xf numFmtId="0" fontId="5" fillId="2" borderId="0" xfId="2" applyFont="1"/>
    <xf numFmtId="0" fontId="7" fillId="2" borderId="0" xfId="3" applyFont="1" applyAlignment="1">
      <alignment horizontal="center"/>
    </xf>
  </cellXfs>
  <cellStyles count="4">
    <cellStyle name="Normal" xfId="0" builtinId="0"/>
    <cellStyle name="Normal 2" xfId="1" xr:uid="{1F9A1830-C542-4853-8E28-E29F2E735A6F}"/>
    <cellStyle name="Normal 2 2" xfId="3" xr:uid="{B79724FD-D97E-4A47-A346-8E1C08AFEBB7}"/>
    <cellStyle name="Normal 3" xfId="2" xr:uid="{C466F97F-C138-4264-A355-208470908D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E3359-6A1A-40FE-BF82-EDCF833AF194}">
  <dimension ref="A1:O393"/>
  <sheetViews>
    <sheetView tabSelected="1" workbookViewId="0">
      <selection activeCell="A2" sqref="A2:G2"/>
    </sheetView>
  </sheetViews>
  <sheetFormatPr defaultRowHeight="14.4" x14ac:dyDescent="0.3"/>
  <cols>
    <col min="1" max="15" width="18.109375" style="3" customWidth="1"/>
    <col min="16" max="16384" width="8.88671875" style="3"/>
  </cols>
  <sheetData>
    <row r="1" spans="1:15" ht="17.399999999999999" x14ac:dyDescent="0.3">
      <c r="A1" s="20" t="s">
        <v>396</v>
      </c>
      <c r="B1" s="21"/>
      <c r="C1" s="21"/>
      <c r="D1" s="21"/>
      <c r="E1" s="21"/>
      <c r="F1" s="21"/>
      <c r="G1" s="21"/>
    </row>
    <row r="2" spans="1:15" ht="16.8" x14ac:dyDescent="0.3">
      <c r="A2" s="22" t="s">
        <v>397</v>
      </c>
      <c r="B2" s="21"/>
      <c r="C2" s="21"/>
      <c r="D2" s="21"/>
      <c r="E2" s="21"/>
      <c r="F2" s="21"/>
      <c r="G2" s="21"/>
    </row>
    <row r="3" spans="1:15" x14ac:dyDescent="0.3">
      <c r="A3" s="21" t="s">
        <v>0</v>
      </c>
      <c r="B3" s="21"/>
      <c r="C3" s="21"/>
      <c r="D3" s="21"/>
      <c r="E3" s="21"/>
      <c r="F3" s="21"/>
      <c r="G3" s="21"/>
    </row>
    <row r="4" spans="1:15" x14ac:dyDescent="0.3">
      <c r="A4" s="21" t="s">
        <v>398</v>
      </c>
      <c r="B4" s="21"/>
      <c r="C4" s="21"/>
      <c r="D4" s="21"/>
      <c r="E4" s="21"/>
      <c r="F4" s="21"/>
      <c r="G4" s="21"/>
    </row>
    <row r="6" spans="1:15" x14ac:dyDescent="0.3">
      <c r="A6" s="4"/>
      <c r="B6" s="5"/>
      <c r="C6" s="5"/>
      <c r="D6" s="5"/>
      <c r="E6" s="23" t="s">
        <v>399</v>
      </c>
      <c r="F6" s="19"/>
      <c r="G6" s="19"/>
      <c r="H6" s="19"/>
      <c r="I6" s="19" t="s">
        <v>400</v>
      </c>
      <c r="J6" s="19"/>
      <c r="K6" s="19"/>
      <c r="L6" s="19"/>
      <c r="M6" s="24"/>
      <c r="N6" s="5"/>
      <c r="O6" s="6"/>
    </row>
    <row r="7" spans="1:15" x14ac:dyDescent="0.3">
      <c r="A7" s="7"/>
      <c r="B7" s="19" t="s">
        <v>401</v>
      </c>
      <c r="C7" s="19"/>
      <c r="D7" s="19"/>
      <c r="E7" s="19" t="s">
        <v>402</v>
      </c>
      <c r="F7" s="19"/>
      <c r="G7" s="19" t="s">
        <v>403</v>
      </c>
      <c r="H7" s="19"/>
      <c r="I7" s="19" t="s">
        <v>404</v>
      </c>
      <c r="J7" s="19"/>
      <c r="K7" s="19" t="s">
        <v>405</v>
      </c>
      <c r="L7" s="19"/>
      <c r="M7" s="19" t="s">
        <v>406</v>
      </c>
      <c r="N7" s="19"/>
      <c r="O7" s="19"/>
    </row>
    <row r="8" spans="1:15" x14ac:dyDescent="0.3">
      <c r="A8" s="8" t="s">
        <v>1</v>
      </c>
      <c r="B8" s="9" t="s">
        <v>407</v>
      </c>
      <c r="C8" s="9" t="s">
        <v>2</v>
      </c>
      <c r="D8" s="9" t="s">
        <v>3</v>
      </c>
      <c r="E8" s="10">
        <v>2020</v>
      </c>
      <c r="F8" s="10">
        <v>2021</v>
      </c>
      <c r="G8" s="10">
        <v>2020</v>
      </c>
      <c r="H8" s="10">
        <v>2021</v>
      </c>
      <c r="I8" s="10">
        <v>2020</v>
      </c>
      <c r="J8" s="10">
        <v>2021</v>
      </c>
      <c r="K8" s="10">
        <v>2020</v>
      </c>
      <c r="L8" s="10">
        <v>2021</v>
      </c>
      <c r="M8" s="10">
        <v>2020</v>
      </c>
      <c r="N8" s="10">
        <v>2021</v>
      </c>
      <c r="O8" s="11"/>
    </row>
    <row r="9" spans="1:15" x14ac:dyDescent="0.3">
      <c r="A9" s="3" t="s">
        <v>4</v>
      </c>
      <c r="B9" s="3">
        <v>58347</v>
      </c>
      <c r="C9" s="3">
        <v>61866</v>
      </c>
      <c r="D9" s="3">
        <v>66392</v>
      </c>
      <c r="E9" s="12">
        <f>($C9-$B9)/$C9</f>
        <v>5.6881000872854234E-2</v>
      </c>
      <c r="F9" s="12">
        <f>($D9-$C9)/$D9</f>
        <v>6.8170863959513189E-2</v>
      </c>
      <c r="G9" s="3">
        <f>RANK(E9,$E$9:$E$393)</f>
        <v>265</v>
      </c>
      <c r="H9" s="3">
        <f>RANK(F9,$F$9:$F$393)</f>
        <v>144</v>
      </c>
      <c r="I9" s="12">
        <v>1.2281630479533125E-2</v>
      </c>
      <c r="J9" s="12">
        <v>7.738235511322461E-2</v>
      </c>
      <c r="K9" s="12">
        <v>-1.6884790492800679E-4</v>
      </c>
      <c r="L9" s="12">
        <v>2.9133328325534367E-2</v>
      </c>
      <c r="M9" s="12">
        <v>0.26560662176224914</v>
      </c>
      <c r="N9" s="12">
        <v>8.0662815183495579E-2</v>
      </c>
    </row>
    <row r="10" spans="1:15" x14ac:dyDescent="0.3">
      <c r="A10" s="3" t="s">
        <v>5</v>
      </c>
      <c r="B10" s="3">
        <v>45676</v>
      </c>
      <c r="C10" s="3">
        <v>49210</v>
      </c>
      <c r="D10" s="3">
        <v>55556</v>
      </c>
      <c r="E10" s="12">
        <f t="shared" ref="E10:E73" si="0">($C10-$B10)/$C10</f>
        <v>7.1814671814671813E-2</v>
      </c>
      <c r="F10" s="12">
        <f t="shared" ref="F10:F73" si="1">($D10-$C10)/$D10</f>
        <v>0.11422708618331054</v>
      </c>
      <c r="G10" s="3">
        <f t="shared" ref="G10:G73" si="2">RANK(E10,$E$9:$E$393)</f>
        <v>135</v>
      </c>
      <c r="H10" s="3">
        <f t="shared" ref="H10:H73" si="3">RANK(F10,$F$9:$F$393)</f>
        <v>2</v>
      </c>
      <c r="I10" s="12">
        <v>1.3565866737461379E-2</v>
      </c>
      <c r="J10" s="12">
        <v>4.829141873921565E-2</v>
      </c>
      <c r="K10" s="12">
        <v>0.10496134924628354</v>
      </c>
      <c r="L10" s="12">
        <v>0.22647382765220112</v>
      </c>
      <c r="M10" s="12">
        <v>0.20177512532609501</v>
      </c>
      <c r="N10" s="12">
        <v>0.14974943687777142</v>
      </c>
    </row>
    <row r="11" spans="1:15" x14ac:dyDescent="0.3">
      <c r="A11" s="3" t="s">
        <v>6</v>
      </c>
      <c r="B11" s="3">
        <v>51827</v>
      </c>
      <c r="C11" s="3">
        <v>55232</v>
      </c>
      <c r="D11" s="3">
        <v>58735</v>
      </c>
      <c r="E11" s="12">
        <f t="shared" si="0"/>
        <v>6.1649044032444957E-2</v>
      </c>
      <c r="F11" s="12">
        <f t="shared" si="1"/>
        <v>5.9640759342810927E-2</v>
      </c>
      <c r="G11" s="3">
        <f t="shared" si="2"/>
        <v>229</v>
      </c>
      <c r="H11" s="3">
        <f t="shared" si="3"/>
        <v>245</v>
      </c>
      <c r="I11" s="12">
        <v>3.2652839390696115E-3</v>
      </c>
      <c r="J11" s="12">
        <v>6.5291898018541697E-2</v>
      </c>
      <c r="K11" s="12">
        <v>-3.4663464287062861E-3</v>
      </c>
      <c r="L11" s="12">
        <v>1.6307696943559883E-2</v>
      </c>
      <c r="M11" s="12">
        <v>0.2468323642057792</v>
      </c>
      <c r="N11" s="12">
        <v>6.7832486234974232E-2</v>
      </c>
    </row>
    <row r="12" spans="1:15" x14ac:dyDescent="0.3">
      <c r="A12" s="3" t="s">
        <v>7</v>
      </c>
      <c r="B12" s="3">
        <v>38118</v>
      </c>
      <c r="C12" s="3">
        <v>42006</v>
      </c>
      <c r="D12" s="3">
        <v>45619</v>
      </c>
      <c r="E12" s="12">
        <f t="shared" si="0"/>
        <v>9.2558205970575638E-2</v>
      </c>
      <c r="F12" s="12">
        <f t="shared" si="1"/>
        <v>7.9199456366864679E-2</v>
      </c>
      <c r="G12" s="3">
        <f t="shared" si="2"/>
        <v>28</v>
      </c>
      <c r="H12" s="3">
        <f t="shared" si="3"/>
        <v>52</v>
      </c>
      <c r="I12" s="12">
        <v>2.0659602349531746E-2</v>
      </c>
      <c r="J12" s="12">
        <v>7.1773145036010275E-2</v>
      </c>
      <c r="K12" s="12">
        <v>-6.0291834766070087E-3</v>
      </c>
      <c r="L12" s="12">
        <v>1.8373967174790753E-2</v>
      </c>
      <c r="M12" s="12">
        <v>0.23275761776403614</v>
      </c>
      <c r="N12" s="12">
        <v>0.10392936559611914</v>
      </c>
    </row>
    <row r="13" spans="1:15" x14ac:dyDescent="0.3">
      <c r="A13" s="3" t="s">
        <v>8</v>
      </c>
      <c r="B13" s="3">
        <v>44501</v>
      </c>
      <c r="C13" s="3">
        <v>48357</v>
      </c>
      <c r="D13" s="3">
        <v>52695</v>
      </c>
      <c r="E13" s="12">
        <f t="shared" si="0"/>
        <v>7.9740265111566067E-2</v>
      </c>
      <c r="F13" s="12">
        <f t="shared" si="1"/>
        <v>8.2322801024765163E-2</v>
      </c>
      <c r="G13" s="3">
        <f t="shared" si="2"/>
        <v>73</v>
      </c>
      <c r="H13" s="3">
        <f t="shared" si="3"/>
        <v>35</v>
      </c>
      <c r="I13" s="12">
        <v>2.8349323442132871E-2</v>
      </c>
      <c r="J13" s="12">
        <v>8.0224478723102358E-2</v>
      </c>
      <c r="K13" s="12">
        <v>1.9501307039877753E-2</v>
      </c>
      <c r="L13" s="12">
        <v>2.578482021968119E-2</v>
      </c>
      <c r="M13" s="12">
        <v>0.21266802508636001</v>
      </c>
      <c r="N13" s="12">
        <v>0.12533608935013191</v>
      </c>
    </row>
    <row r="14" spans="1:15" x14ac:dyDescent="0.3">
      <c r="A14" s="3" t="s">
        <v>9</v>
      </c>
      <c r="B14" s="3">
        <v>59477</v>
      </c>
      <c r="C14" s="3">
        <v>63951</v>
      </c>
      <c r="D14" s="3">
        <v>67788</v>
      </c>
      <c r="E14" s="12">
        <f t="shared" si="0"/>
        <v>6.9959812981814196E-2</v>
      </c>
      <c r="F14" s="12">
        <f t="shared" si="1"/>
        <v>5.6602938573198799E-2</v>
      </c>
      <c r="G14" s="3">
        <f t="shared" si="2"/>
        <v>152</v>
      </c>
      <c r="H14" s="3">
        <f t="shared" si="3"/>
        <v>293</v>
      </c>
      <c r="I14" s="12">
        <v>1.8232731558762594E-2</v>
      </c>
      <c r="J14" s="12">
        <v>7.1065961373414629E-2</v>
      </c>
      <c r="K14" s="12">
        <v>-2.3595253798327498E-3</v>
      </c>
      <c r="L14" s="12">
        <v>5.1094514531888742E-2</v>
      </c>
      <c r="M14" s="12">
        <v>0.26741883617556877</v>
      </c>
      <c r="N14" s="12">
        <v>2.389791179739157E-2</v>
      </c>
    </row>
    <row r="15" spans="1:15" x14ac:dyDescent="0.3">
      <c r="A15" s="3" t="s">
        <v>10</v>
      </c>
      <c r="B15" s="3">
        <v>44884</v>
      </c>
      <c r="C15" s="3">
        <v>48514</v>
      </c>
      <c r="D15" s="3">
        <v>52263</v>
      </c>
      <c r="E15" s="12">
        <f t="shared" si="0"/>
        <v>7.482376221296945E-2</v>
      </c>
      <c r="F15" s="12">
        <f t="shared" si="1"/>
        <v>7.1733348640529632E-2</v>
      </c>
      <c r="G15" s="3">
        <f t="shared" si="2"/>
        <v>117</v>
      </c>
      <c r="H15" s="3">
        <f t="shared" si="3"/>
        <v>112</v>
      </c>
      <c r="I15" s="12">
        <v>1.8903994614938406E-2</v>
      </c>
      <c r="J15" s="12">
        <v>6.2936173035196746E-2</v>
      </c>
      <c r="K15" s="12">
        <v>1.9746364484274281E-3</v>
      </c>
      <c r="L15" s="12">
        <v>3.6936209379753331E-2</v>
      </c>
      <c r="M15" s="12">
        <v>0.25488865963902424</v>
      </c>
      <c r="N15" s="12">
        <v>0.1141525515612728</v>
      </c>
    </row>
    <row r="16" spans="1:15" x14ac:dyDescent="0.3">
      <c r="A16" s="3" t="s">
        <v>11</v>
      </c>
      <c r="B16" s="3">
        <v>44057</v>
      </c>
      <c r="C16" s="3">
        <v>48326</v>
      </c>
      <c r="D16" s="3">
        <v>51738</v>
      </c>
      <c r="E16" s="12">
        <f t="shared" si="0"/>
        <v>8.8337540868269671E-2</v>
      </c>
      <c r="F16" s="12">
        <f t="shared" si="1"/>
        <v>6.5947659360624689E-2</v>
      </c>
      <c r="G16" s="3">
        <f t="shared" si="2"/>
        <v>40</v>
      </c>
      <c r="H16" s="3">
        <f t="shared" si="3"/>
        <v>165</v>
      </c>
      <c r="I16" s="12">
        <v>3.4104132493320706E-2</v>
      </c>
      <c r="J16" s="12">
        <v>4.223275871823165E-2</v>
      </c>
      <c r="K16" s="12">
        <v>-6.4800130733033492E-3</v>
      </c>
      <c r="L16" s="12">
        <v>1.4504211446166234E-2</v>
      </c>
      <c r="M16" s="12">
        <v>0.19701400913620912</v>
      </c>
      <c r="N16" s="12">
        <v>0.10812371171390241</v>
      </c>
    </row>
    <row r="17" spans="1:14" x14ac:dyDescent="0.3">
      <c r="A17" s="3" t="s">
        <v>12</v>
      </c>
      <c r="B17" s="3">
        <v>55269</v>
      </c>
      <c r="C17" s="3">
        <v>58454</v>
      </c>
      <c r="D17" s="3">
        <v>62618</v>
      </c>
      <c r="E17" s="12">
        <f t="shared" si="0"/>
        <v>5.4487289150443083E-2</v>
      </c>
      <c r="F17" s="12">
        <f t="shared" si="1"/>
        <v>6.6498450924654257E-2</v>
      </c>
      <c r="G17" s="3">
        <f t="shared" si="2"/>
        <v>283</v>
      </c>
      <c r="H17" s="3">
        <f t="shared" si="3"/>
        <v>161</v>
      </c>
      <c r="I17" s="12">
        <v>-1.5226824716932912E-2</v>
      </c>
      <c r="J17" s="12">
        <v>8.7081700583843208E-2</v>
      </c>
      <c r="K17" s="12">
        <v>-7.4570314731325195E-3</v>
      </c>
      <c r="L17" s="12">
        <v>1.7694961488572306E-2</v>
      </c>
      <c r="M17" s="12">
        <v>0.27165677625871021</v>
      </c>
      <c r="N17" s="12">
        <v>5.988786566705312E-2</v>
      </c>
    </row>
    <row r="18" spans="1:14" x14ac:dyDescent="0.3">
      <c r="A18" s="3" t="s">
        <v>13</v>
      </c>
      <c r="B18" s="3">
        <v>47034</v>
      </c>
      <c r="C18" s="3">
        <v>51007</v>
      </c>
      <c r="D18" s="3">
        <v>54470</v>
      </c>
      <c r="E18" s="12">
        <f t="shared" si="0"/>
        <v>7.7891269825710194E-2</v>
      </c>
      <c r="F18" s="12">
        <f t="shared" si="1"/>
        <v>6.3576280521387918E-2</v>
      </c>
      <c r="G18" s="3">
        <f t="shared" si="2"/>
        <v>88</v>
      </c>
      <c r="H18" s="3">
        <f t="shared" si="3"/>
        <v>186</v>
      </c>
      <c r="I18" s="12">
        <v>-8.7573236174416803E-3</v>
      </c>
      <c r="J18" s="12">
        <v>5.6599739367703038E-2</v>
      </c>
      <c r="K18" s="12">
        <v>-1.1350511280274348E-2</v>
      </c>
      <c r="L18" s="12">
        <v>1.1636055905959512E-2</v>
      </c>
      <c r="M18" s="12">
        <v>0.23142698749840176</v>
      </c>
      <c r="N18" s="12">
        <v>7.8045311013434426E-2</v>
      </c>
    </row>
    <row r="19" spans="1:14" x14ac:dyDescent="0.3">
      <c r="A19" s="3" t="s">
        <v>14</v>
      </c>
      <c r="B19" s="3">
        <v>49109</v>
      </c>
      <c r="C19" s="3">
        <v>52617</v>
      </c>
      <c r="D19" s="3">
        <v>56248</v>
      </c>
      <c r="E19" s="12">
        <f t="shared" si="0"/>
        <v>6.6670467719558313E-2</v>
      </c>
      <c r="F19" s="12">
        <f t="shared" si="1"/>
        <v>6.4553406343336658E-2</v>
      </c>
      <c r="G19" s="3">
        <f t="shared" si="2"/>
        <v>186</v>
      </c>
      <c r="H19" s="3">
        <f t="shared" si="3"/>
        <v>178</v>
      </c>
      <c r="I19" s="12">
        <v>4.863115189261575E-2</v>
      </c>
      <c r="J19" s="12">
        <v>4.7588706479601374E-2</v>
      </c>
      <c r="K19" s="12">
        <v>-1.2886358879225785E-2</v>
      </c>
      <c r="L19" s="12">
        <v>5.6497175141242938E-2</v>
      </c>
      <c r="M19" s="12">
        <v>0.21773823421442254</v>
      </c>
      <c r="N19" s="12">
        <v>0.13237565451348635</v>
      </c>
    </row>
    <row r="20" spans="1:14" x14ac:dyDescent="0.3">
      <c r="A20" s="3" t="s">
        <v>15</v>
      </c>
      <c r="B20" s="3">
        <v>44630</v>
      </c>
      <c r="C20" s="3">
        <v>46787</v>
      </c>
      <c r="D20" s="3">
        <v>49320</v>
      </c>
      <c r="E20" s="12">
        <f t="shared" si="0"/>
        <v>4.6102549853591808E-2</v>
      </c>
      <c r="F20" s="12">
        <f t="shared" si="1"/>
        <v>5.1358475263584752E-2</v>
      </c>
      <c r="G20" s="3">
        <f t="shared" si="2"/>
        <v>331</v>
      </c>
      <c r="H20" s="3">
        <f t="shared" si="3"/>
        <v>344</v>
      </c>
      <c r="I20" s="12">
        <v>1.0009943845662197E-2</v>
      </c>
      <c r="J20" s="12">
        <v>7.448809344469097E-2</v>
      </c>
      <c r="K20" s="12">
        <v>1.1473285747519924E-2</v>
      </c>
      <c r="L20" s="12">
        <v>7.4941817258790105E-3</v>
      </c>
      <c r="M20" s="12">
        <v>0.22508027205346928</v>
      </c>
      <c r="N20" s="12">
        <v>6.2291597354681288E-2</v>
      </c>
    </row>
    <row r="21" spans="1:14" x14ac:dyDescent="0.3">
      <c r="A21" s="3" t="s">
        <v>16</v>
      </c>
      <c r="B21" s="3">
        <v>62824</v>
      </c>
      <c r="C21" s="3">
        <v>64367</v>
      </c>
      <c r="D21" s="3">
        <v>67085</v>
      </c>
      <c r="E21" s="12">
        <f t="shared" si="0"/>
        <v>2.3971911072443956E-2</v>
      </c>
      <c r="F21" s="12">
        <f t="shared" si="1"/>
        <v>4.0515763583513456E-2</v>
      </c>
      <c r="G21" s="3">
        <f t="shared" si="2"/>
        <v>374</v>
      </c>
      <c r="H21" s="3">
        <f t="shared" si="3"/>
        <v>381</v>
      </c>
      <c r="I21" s="12">
        <v>-3.9865445635194896E-3</v>
      </c>
      <c r="J21" s="12">
        <v>4.043809958197344E-2</v>
      </c>
      <c r="K21" s="12">
        <v>-2.1627831045818113E-2</v>
      </c>
      <c r="L21" s="12">
        <v>5.5668246320621732E-3</v>
      </c>
      <c r="M21" s="12">
        <v>0.15899211032654226</v>
      </c>
      <c r="N21" s="12">
        <v>8.0331386890977907E-2</v>
      </c>
    </row>
    <row r="22" spans="1:14" x14ac:dyDescent="0.3">
      <c r="A22" s="3" t="s">
        <v>17</v>
      </c>
      <c r="B22" s="3">
        <v>61447</v>
      </c>
      <c r="C22" s="3">
        <v>64636</v>
      </c>
      <c r="D22" s="3">
        <v>68688</v>
      </c>
      <c r="E22" s="12">
        <f t="shared" si="0"/>
        <v>4.9337830311281639E-2</v>
      </c>
      <c r="F22" s="12">
        <f t="shared" si="1"/>
        <v>5.8991381318425344E-2</v>
      </c>
      <c r="G22" s="3">
        <f t="shared" si="2"/>
        <v>313</v>
      </c>
      <c r="H22" s="3">
        <f t="shared" si="3"/>
        <v>255</v>
      </c>
      <c r="I22" s="12">
        <v>-8.9253108293550903E-3</v>
      </c>
      <c r="J22" s="12">
        <v>7.0594403384386759E-2</v>
      </c>
      <c r="K22" s="12">
        <v>7.3956294374500518E-3</v>
      </c>
      <c r="L22" s="12">
        <v>2.4493171076520239E-2</v>
      </c>
      <c r="M22" s="12">
        <v>0.29885458538621751</v>
      </c>
      <c r="N22" s="12">
        <v>2.6632810612074755E-2</v>
      </c>
    </row>
    <row r="23" spans="1:14" x14ac:dyDescent="0.3">
      <c r="A23" s="3" t="s">
        <v>18</v>
      </c>
      <c r="B23" s="3">
        <v>36869</v>
      </c>
      <c r="C23" s="3">
        <v>39546</v>
      </c>
      <c r="D23" s="3">
        <v>42621</v>
      </c>
      <c r="E23" s="12">
        <f t="shared" si="0"/>
        <v>6.7693319172609109E-2</v>
      </c>
      <c r="F23" s="12">
        <f t="shared" si="1"/>
        <v>7.2147532906313788E-2</v>
      </c>
      <c r="G23" s="3">
        <f t="shared" si="2"/>
        <v>173</v>
      </c>
      <c r="H23" s="3">
        <f t="shared" si="3"/>
        <v>105</v>
      </c>
      <c r="I23" s="12">
        <v>1.360635566752013E-2</v>
      </c>
      <c r="J23" s="12">
        <v>6.3618154486196288E-2</v>
      </c>
      <c r="K23" s="12">
        <v>-1.7072329050758239E-2</v>
      </c>
      <c r="L23" s="12">
        <v>1.3692140437546039E-4</v>
      </c>
      <c r="M23" s="12">
        <v>0.18037443385912855</v>
      </c>
      <c r="N23" s="12">
        <v>0.10825504722699189</v>
      </c>
    </row>
    <row r="24" spans="1:14" x14ac:dyDescent="0.3">
      <c r="A24" s="3" t="s">
        <v>19</v>
      </c>
      <c r="B24" s="3">
        <v>52516</v>
      </c>
      <c r="C24" s="3">
        <v>55177</v>
      </c>
      <c r="D24" s="3">
        <v>58312</v>
      </c>
      <c r="E24" s="12">
        <f t="shared" si="0"/>
        <v>4.8226616162531488E-2</v>
      </c>
      <c r="F24" s="12">
        <f t="shared" si="1"/>
        <v>5.3762518864041708E-2</v>
      </c>
      <c r="G24" s="3">
        <f t="shared" si="2"/>
        <v>319</v>
      </c>
      <c r="H24" s="3">
        <f t="shared" si="3"/>
        <v>320</v>
      </c>
      <c r="I24" s="12">
        <v>1.5743318068899465E-2</v>
      </c>
      <c r="J24" s="12">
        <v>5.0239972986147324E-2</v>
      </c>
      <c r="K24" s="12">
        <v>9.9260480346363214E-3</v>
      </c>
      <c r="L24" s="12">
        <v>2.7003174045268186E-2</v>
      </c>
      <c r="M24" s="12">
        <v>0.23732125707539695</v>
      </c>
      <c r="N24" s="12">
        <v>0.10654289018792276</v>
      </c>
    </row>
    <row r="25" spans="1:14" x14ac:dyDescent="0.3">
      <c r="A25" s="3" t="s">
        <v>20</v>
      </c>
      <c r="B25" s="3">
        <v>48247</v>
      </c>
      <c r="C25" s="3">
        <v>50891</v>
      </c>
      <c r="D25" s="3">
        <v>54827</v>
      </c>
      <c r="E25" s="12">
        <f t="shared" si="0"/>
        <v>5.1954176573460929E-2</v>
      </c>
      <c r="F25" s="12">
        <f t="shared" si="1"/>
        <v>7.1789446805406096E-2</v>
      </c>
      <c r="G25" s="3">
        <f t="shared" si="2"/>
        <v>299</v>
      </c>
      <c r="H25" s="3">
        <f t="shared" si="3"/>
        <v>111</v>
      </c>
      <c r="I25" s="12">
        <v>6.0121021983254213E-3</v>
      </c>
      <c r="J25" s="12">
        <v>8.9964499880618734E-2</v>
      </c>
      <c r="K25" s="12">
        <v>3.6597436120766789E-3</v>
      </c>
      <c r="L25" s="12">
        <v>2.3943603191633151E-2</v>
      </c>
      <c r="M25" s="12">
        <v>0.20765699341552171</v>
      </c>
      <c r="N25" s="12">
        <v>9.85475909007862E-2</v>
      </c>
    </row>
    <row r="26" spans="1:14" x14ac:dyDescent="0.3">
      <c r="A26" s="3" t="s">
        <v>21</v>
      </c>
      <c r="B26" s="3">
        <v>42765</v>
      </c>
      <c r="C26" s="3">
        <v>45046</v>
      </c>
      <c r="D26" s="3">
        <v>48323</v>
      </c>
      <c r="E26" s="12">
        <f t="shared" si="0"/>
        <v>5.063712649291835E-2</v>
      </c>
      <c r="F26" s="12">
        <f t="shared" si="1"/>
        <v>6.7814498272044374E-2</v>
      </c>
      <c r="G26" s="3">
        <f t="shared" si="2"/>
        <v>306</v>
      </c>
      <c r="H26" s="3">
        <f t="shared" si="3"/>
        <v>148</v>
      </c>
      <c r="I26" s="12">
        <v>-2.148851343566027E-3</v>
      </c>
      <c r="J26" s="12">
        <v>9.3993506519903458E-2</v>
      </c>
      <c r="K26" s="12">
        <v>-1.719534843140432E-3</v>
      </c>
      <c r="L26" s="12">
        <v>2.2582533062198696E-2</v>
      </c>
      <c r="M26" s="12">
        <v>0.26056838158014856</v>
      </c>
      <c r="N26" s="12">
        <v>7.9575117915077015E-2</v>
      </c>
    </row>
    <row r="27" spans="1:14" x14ac:dyDescent="0.3">
      <c r="A27" s="3" t="s">
        <v>22</v>
      </c>
      <c r="B27" s="3">
        <v>56120</v>
      </c>
      <c r="C27" s="3">
        <v>58963</v>
      </c>
      <c r="D27" s="3">
        <v>63219</v>
      </c>
      <c r="E27" s="12">
        <f t="shared" si="0"/>
        <v>4.8216678255855364E-2</v>
      </c>
      <c r="F27" s="12">
        <f t="shared" si="1"/>
        <v>6.7321533083408464E-2</v>
      </c>
      <c r="G27" s="3">
        <f t="shared" si="2"/>
        <v>320</v>
      </c>
      <c r="H27" s="3">
        <f t="shared" si="3"/>
        <v>153</v>
      </c>
      <c r="I27" s="12">
        <v>3.5678922084516297E-3</v>
      </c>
      <c r="J27" s="12">
        <v>8.5617262016758441E-2</v>
      </c>
      <c r="K27" s="12">
        <v>1.2134448700505661E-2</v>
      </c>
      <c r="L27" s="12">
        <v>3.5747093290115176E-2</v>
      </c>
      <c r="M27" s="12">
        <v>0.31254348830382872</v>
      </c>
      <c r="N27" s="12">
        <v>6.8972124554323722E-2</v>
      </c>
    </row>
    <row r="28" spans="1:14" x14ac:dyDescent="0.3">
      <c r="A28" s="3" t="s">
        <v>23</v>
      </c>
      <c r="B28" s="3">
        <v>50196</v>
      </c>
      <c r="C28" s="3">
        <v>55273</v>
      </c>
      <c r="D28" s="3">
        <v>58310</v>
      </c>
      <c r="E28" s="12">
        <f t="shared" si="0"/>
        <v>9.1853165198198042E-2</v>
      </c>
      <c r="F28" s="12">
        <f t="shared" si="1"/>
        <v>5.2083690619104783E-2</v>
      </c>
      <c r="G28" s="3">
        <f t="shared" si="2"/>
        <v>29</v>
      </c>
      <c r="H28" s="3">
        <f t="shared" si="3"/>
        <v>340</v>
      </c>
      <c r="I28" s="12">
        <v>1.8937824292974907E-3</v>
      </c>
      <c r="J28" s="12">
        <v>7.1675931622934952E-2</v>
      </c>
      <c r="K28" s="12">
        <v>-1.3756800551237444E-2</v>
      </c>
      <c r="L28" s="12">
        <v>2.0223430653280097E-3</v>
      </c>
      <c r="M28" s="12">
        <v>0.30849287730780195</v>
      </c>
      <c r="N28" s="12">
        <v>4.585509945511565E-2</v>
      </c>
    </row>
    <row r="29" spans="1:14" x14ac:dyDescent="0.3">
      <c r="A29" s="3" t="s">
        <v>24</v>
      </c>
      <c r="B29" s="3">
        <v>39355</v>
      </c>
      <c r="C29" s="3">
        <v>41760</v>
      </c>
      <c r="D29" s="3">
        <v>45002</v>
      </c>
      <c r="E29" s="12">
        <f t="shared" si="0"/>
        <v>5.7590996168582376E-2</v>
      </c>
      <c r="F29" s="12">
        <f t="shared" si="1"/>
        <v>7.2041242611439488E-2</v>
      </c>
      <c r="G29" s="3">
        <f t="shared" si="2"/>
        <v>261</v>
      </c>
      <c r="H29" s="3">
        <f t="shared" si="3"/>
        <v>109</v>
      </c>
      <c r="I29" s="12">
        <v>2.4841440617181455E-2</v>
      </c>
      <c r="J29" s="12">
        <v>9.0924999117561175E-2</v>
      </c>
      <c r="K29" s="12">
        <v>4.6323094442063339E-2</v>
      </c>
      <c r="L29" s="12">
        <v>3.5143539217221513E-2</v>
      </c>
      <c r="M29" s="12">
        <v>0.22555549391559168</v>
      </c>
      <c r="N29" s="12">
        <v>0.11745054003194515</v>
      </c>
    </row>
    <row r="30" spans="1:14" x14ac:dyDescent="0.3">
      <c r="A30" s="3" t="s">
        <v>25</v>
      </c>
      <c r="B30" s="3">
        <v>43905</v>
      </c>
      <c r="C30" s="3">
        <v>46875</v>
      </c>
      <c r="D30" s="3">
        <v>49432</v>
      </c>
      <c r="E30" s="12">
        <f t="shared" si="0"/>
        <v>6.336E-2</v>
      </c>
      <c r="F30" s="12">
        <f t="shared" si="1"/>
        <v>5.1727625829422239E-2</v>
      </c>
      <c r="G30" s="3">
        <f t="shared" si="2"/>
        <v>220</v>
      </c>
      <c r="H30" s="3">
        <f t="shared" si="3"/>
        <v>342</v>
      </c>
      <c r="I30" s="12">
        <v>1.9099841584371023E-2</v>
      </c>
      <c r="J30" s="12">
        <v>4.7312289646262121E-2</v>
      </c>
      <c r="K30" s="12">
        <v>1.519040187918349E-3</v>
      </c>
      <c r="L30" s="12">
        <v>1.124602752261639E-2</v>
      </c>
      <c r="M30" s="12">
        <v>0.21679116573089363</v>
      </c>
      <c r="N30" s="12">
        <v>0.10610068084979866</v>
      </c>
    </row>
    <row r="31" spans="1:14" x14ac:dyDescent="0.3">
      <c r="A31" s="3" t="s">
        <v>26</v>
      </c>
      <c r="B31" s="3">
        <v>63466</v>
      </c>
      <c r="C31" s="3">
        <v>64916</v>
      </c>
      <c r="D31" s="3">
        <v>71372</v>
      </c>
      <c r="E31" s="12">
        <f t="shared" si="0"/>
        <v>2.2336558013432744E-2</v>
      </c>
      <c r="F31" s="12">
        <f t="shared" si="1"/>
        <v>9.0455640867567119E-2</v>
      </c>
      <c r="G31" s="3">
        <f t="shared" si="2"/>
        <v>375</v>
      </c>
      <c r="H31" s="3">
        <f t="shared" si="3"/>
        <v>18</v>
      </c>
      <c r="I31" s="12">
        <v>2.1770834499855774E-2</v>
      </c>
      <c r="J31" s="12">
        <v>0.12910483059583103</v>
      </c>
      <c r="K31" s="12">
        <v>-4.4268696855087695E-3</v>
      </c>
      <c r="L31" s="12">
        <v>5.9175545534198015E-2</v>
      </c>
      <c r="M31" s="12">
        <v>0.30022416708609739</v>
      </c>
      <c r="N31" s="12">
        <v>0.10029024933073646</v>
      </c>
    </row>
    <row r="32" spans="1:14" x14ac:dyDescent="0.3">
      <c r="A32" s="3" t="s">
        <v>27</v>
      </c>
      <c r="B32" s="3">
        <v>39477</v>
      </c>
      <c r="C32" s="3">
        <v>44063</v>
      </c>
      <c r="D32" s="3">
        <v>45961</v>
      </c>
      <c r="E32" s="12">
        <f t="shared" si="0"/>
        <v>0.10407825159430815</v>
      </c>
      <c r="F32" s="12">
        <f t="shared" si="1"/>
        <v>4.1295881290659475E-2</v>
      </c>
      <c r="G32" s="3">
        <f t="shared" si="2"/>
        <v>15</v>
      </c>
      <c r="H32" s="3">
        <f t="shared" si="3"/>
        <v>379</v>
      </c>
      <c r="I32" s="12">
        <v>2.4945630000915882E-2</v>
      </c>
      <c r="J32" s="12">
        <v>3.3281102840142733E-2</v>
      </c>
      <c r="K32" s="12">
        <v>-2.289417658893901E-3</v>
      </c>
      <c r="L32" s="12">
        <v>1.439843106665928E-2</v>
      </c>
      <c r="M32" s="12">
        <v>0.32991840540370337</v>
      </c>
      <c r="N32" s="12">
        <v>9.4831535369242589E-2</v>
      </c>
    </row>
    <row r="33" spans="1:14" x14ac:dyDescent="0.3">
      <c r="A33" s="3" t="s">
        <v>28</v>
      </c>
      <c r="B33" s="3">
        <v>62379</v>
      </c>
      <c r="C33" s="3">
        <v>66328</v>
      </c>
      <c r="D33" s="3">
        <v>70490</v>
      </c>
      <c r="E33" s="12">
        <f t="shared" si="0"/>
        <v>5.9537450247256062E-2</v>
      </c>
      <c r="F33" s="12">
        <f t="shared" si="1"/>
        <v>5.9043836005107105E-2</v>
      </c>
      <c r="G33" s="3">
        <f t="shared" si="2"/>
        <v>246</v>
      </c>
      <c r="H33" s="3">
        <f t="shared" si="3"/>
        <v>254</v>
      </c>
      <c r="I33" s="12">
        <v>2.0563748901406949E-2</v>
      </c>
      <c r="J33" s="12">
        <v>6.1539043200809294E-2</v>
      </c>
      <c r="K33" s="12">
        <v>-1.6872334896314031E-3</v>
      </c>
      <c r="L33" s="12">
        <v>2.3597187003838269E-2</v>
      </c>
      <c r="M33" s="12">
        <v>0.23854681666084818</v>
      </c>
      <c r="N33" s="12">
        <v>7.5138102897188266E-2</v>
      </c>
    </row>
    <row r="34" spans="1:14" x14ac:dyDescent="0.3">
      <c r="A34" s="3" t="s">
        <v>29</v>
      </c>
      <c r="B34" s="3">
        <v>43086</v>
      </c>
      <c r="C34" s="3">
        <v>47574</v>
      </c>
      <c r="D34" s="3">
        <v>50480</v>
      </c>
      <c r="E34" s="12">
        <f t="shared" si="0"/>
        <v>9.4337243031908186E-2</v>
      </c>
      <c r="F34" s="12">
        <f t="shared" si="1"/>
        <v>5.7567353407290016E-2</v>
      </c>
      <c r="G34" s="3">
        <f t="shared" si="2"/>
        <v>24</v>
      </c>
      <c r="H34" s="3">
        <f t="shared" si="3"/>
        <v>282</v>
      </c>
      <c r="I34" s="12">
        <v>4.6784465869283538E-2</v>
      </c>
      <c r="J34" s="12">
        <v>7.0522576548561061E-2</v>
      </c>
      <c r="K34" s="12">
        <v>4.3534362731447894E-3</v>
      </c>
      <c r="L34" s="12">
        <v>3.715975961425747E-3</v>
      </c>
      <c r="M34" s="12">
        <v>0.21815827304156568</v>
      </c>
      <c r="N34" s="12">
        <v>7.2436312667046837E-2</v>
      </c>
    </row>
    <row r="35" spans="1:14" x14ac:dyDescent="0.3">
      <c r="A35" s="3" t="s">
        <v>30</v>
      </c>
      <c r="B35" s="3">
        <v>74107</v>
      </c>
      <c r="C35" s="3">
        <v>79136</v>
      </c>
      <c r="D35" s="3">
        <v>83191</v>
      </c>
      <c r="E35" s="12">
        <f t="shared" si="0"/>
        <v>6.3548827335220381E-2</v>
      </c>
      <c r="F35" s="12">
        <f t="shared" si="1"/>
        <v>4.8743253476938614E-2</v>
      </c>
      <c r="G35" s="3">
        <f t="shared" si="2"/>
        <v>216</v>
      </c>
      <c r="H35" s="3">
        <f t="shared" si="3"/>
        <v>358</v>
      </c>
      <c r="I35" s="12">
        <v>1.4494072192779662E-2</v>
      </c>
      <c r="J35" s="12">
        <v>9.3369250975021828E-2</v>
      </c>
      <c r="K35" s="12">
        <v>-3.306923433894376E-3</v>
      </c>
      <c r="L35" s="12">
        <v>2.9090918816629015E-2</v>
      </c>
      <c r="M35" s="12">
        <v>0.26675362573742933</v>
      </c>
      <c r="N35" s="12">
        <v>3.1370373327065798E-2</v>
      </c>
    </row>
    <row r="36" spans="1:14" x14ac:dyDescent="0.3">
      <c r="A36" s="3" t="s">
        <v>31</v>
      </c>
      <c r="B36" s="3">
        <v>49639</v>
      </c>
      <c r="C36" s="3">
        <v>53102</v>
      </c>
      <c r="D36" s="3">
        <v>56396</v>
      </c>
      <c r="E36" s="12">
        <f t="shared" si="0"/>
        <v>6.5214116229143915E-2</v>
      </c>
      <c r="F36" s="12">
        <f t="shared" si="1"/>
        <v>5.8408397758706293E-2</v>
      </c>
      <c r="G36" s="3">
        <f t="shared" si="2"/>
        <v>200</v>
      </c>
      <c r="H36" s="3">
        <f t="shared" si="3"/>
        <v>268</v>
      </c>
      <c r="I36" s="12">
        <v>1.0014712984570916E-2</v>
      </c>
      <c r="J36" s="12">
        <v>4.7127546912268121E-2</v>
      </c>
      <c r="K36" s="12">
        <v>5.3733995763872201E-3</v>
      </c>
      <c r="L36" s="12">
        <v>3.4510379847174276E-2</v>
      </c>
      <c r="M36" s="12">
        <v>0.2611990188484668</v>
      </c>
      <c r="N36" s="12">
        <v>0.10941534673869292</v>
      </c>
    </row>
    <row r="37" spans="1:14" x14ac:dyDescent="0.3">
      <c r="A37" s="3" t="s">
        <v>32</v>
      </c>
      <c r="B37" s="3">
        <v>40497</v>
      </c>
      <c r="C37" s="3">
        <v>44796</v>
      </c>
      <c r="D37" s="3">
        <v>47789</v>
      </c>
      <c r="E37" s="12">
        <f t="shared" si="0"/>
        <v>9.5968390034824533E-2</v>
      </c>
      <c r="F37" s="12">
        <f t="shared" si="1"/>
        <v>6.2629475402289234E-2</v>
      </c>
      <c r="G37" s="3">
        <f t="shared" si="2"/>
        <v>23</v>
      </c>
      <c r="H37" s="3">
        <f t="shared" si="3"/>
        <v>200</v>
      </c>
      <c r="I37" s="12">
        <v>-1.7103817845005468E-4</v>
      </c>
      <c r="J37" s="12">
        <v>7.3287108348096652E-2</v>
      </c>
      <c r="K37" s="12">
        <v>6.6668361094320318E-3</v>
      </c>
      <c r="L37" s="12">
        <v>2.6116182411853713E-2</v>
      </c>
      <c r="M37" s="12">
        <v>0.26834577440549345</v>
      </c>
      <c r="N37" s="12">
        <v>5.6402906694808741E-2</v>
      </c>
    </row>
    <row r="38" spans="1:14" x14ac:dyDescent="0.3">
      <c r="A38" s="3" t="s">
        <v>33</v>
      </c>
      <c r="B38" s="3">
        <v>43230</v>
      </c>
      <c r="C38" s="3">
        <v>47430</v>
      </c>
      <c r="D38" s="3">
        <v>50396</v>
      </c>
      <c r="E38" s="12">
        <f t="shared" si="0"/>
        <v>8.8551549652118908E-2</v>
      </c>
      <c r="F38" s="12">
        <f t="shared" si="1"/>
        <v>5.8853877291848558E-2</v>
      </c>
      <c r="G38" s="3">
        <f t="shared" si="2"/>
        <v>38</v>
      </c>
      <c r="H38" s="3">
        <f t="shared" si="3"/>
        <v>258</v>
      </c>
      <c r="I38" s="12">
        <v>-1.6905102468719405E-4</v>
      </c>
      <c r="J38" s="12">
        <v>6.7529068766428307E-2</v>
      </c>
      <c r="K38" s="12">
        <v>-6.9336034229958467E-3</v>
      </c>
      <c r="L38" s="12">
        <v>-3.488944929097661E-4</v>
      </c>
      <c r="M38" s="12">
        <v>0.23841789029305654</v>
      </c>
      <c r="N38" s="12">
        <v>5.3965441041263641E-2</v>
      </c>
    </row>
    <row r="39" spans="1:14" x14ac:dyDescent="0.3">
      <c r="A39" s="3" t="s">
        <v>34</v>
      </c>
      <c r="B39" s="3">
        <v>44816</v>
      </c>
      <c r="C39" s="3">
        <v>46711</v>
      </c>
      <c r="D39" s="3">
        <v>49006</v>
      </c>
      <c r="E39" s="12">
        <f t="shared" si="0"/>
        <v>4.0568602684592496E-2</v>
      </c>
      <c r="F39" s="12">
        <f t="shared" si="1"/>
        <v>4.6831000285679304E-2</v>
      </c>
      <c r="G39" s="3">
        <f t="shared" si="2"/>
        <v>350</v>
      </c>
      <c r="H39" s="3">
        <f t="shared" si="3"/>
        <v>362</v>
      </c>
      <c r="I39" s="12">
        <v>-4.8098004513465818E-2</v>
      </c>
      <c r="J39" s="12">
        <v>1.1520805097562994E-2</v>
      </c>
      <c r="K39" s="12">
        <v>-1.2888353002180337E-2</v>
      </c>
      <c r="L39" s="12">
        <v>2.7356675863666659E-2</v>
      </c>
      <c r="M39" s="12">
        <v>0.23337734696657453</v>
      </c>
      <c r="N39" s="12">
        <v>0.10504051527386418</v>
      </c>
    </row>
    <row r="40" spans="1:14" x14ac:dyDescent="0.3">
      <c r="A40" s="3" t="s">
        <v>35</v>
      </c>
      <c r="B40" s="3">
        <v>41334</v>
      </c>
      <c r="C40" s="3">
        <v>42783</v>
      </c>
      <c r="D40" s="3">
        <v>46166</v>
      </c>
      <c r="E40" s="12">
        <f t="shared" si="0"/>
        <v>3.386859266531099E-2</v>
      </c>
      <c r="F40" s="12">
        <f t="shared" si="1"/>
        <v>7.3279036520382965E-2</v>
      </c>
      <c r="G40" s="3">
        <f t="shared" si="2"/>
        <v>361</v>
      </c>
      <c r="H40" s="3">
        <f t="shared" si="3"/>
        <v>92</v>
      </c>
      <c r="I40" s="12">
        <v>-8.8537545241447274E-2</v>
      </c>
      <c r="J40" s="12">
        <v>4.9620574569836359E-2</v>
      </c>
      <c r="K40" s="12">
        <v>-1.7500157281221819E-2</v>
      </c>
      <c r="L40" s="12">
        <v>1.3666369207675624E-2</v>
      </c>
      <c r="M40" s="12">
        <v>0.16728980819673134</v>
      </c>
      <c r="N40" s="12">
        <v>9.8071546347408417E-2</v>
      </c>
    </row>
    <row r="41" spans="1:14" x14ac:dyDescent="0.3">
      <c r="A41" s="3" t="s">
        <v>36</v>
      </c>
      <c r="B41" s="3">
        <v>51683</v>
      </c>
      <c r="C41" s="3">
        <v>54927</v>
      </c>
      <c r="D41" s="3">
        <v>58137</v>
      </c>
      <c r="E41" s="12">
        <f t="shared" si="0"/>
        <v>5.9060207184080692E-2</v>
      </c>
      <c r="F41" s="12">
        <f t="shared" si="1"/>
        <v>5.5214407348160383E-2</v>
      </c>
      <c r="G41" s="3">
        <f t="shared" si="2"/>
        <v>250</v>
      </c>
      <c r="H41" s="3">
        <f t="shared" si="3"/>
        <v>304</v>
      </c>
      <c r="I41" s="12">
        <v>8.6400495920617645E-3</v>
      </c>
      <c r="J41" s="12">
        <v>5.8763870372755933E-2</v>
      </c>
      <c r="K41" s="12">
        <v>5.4714227385115879E-3</v>
      </c>
      <c r="L41" s="12">
        <v>3.9302783085919356E-2</v>
      </c>
      <c r="M41" s="12">
        <v>0.26136967625940066</v>
      </c>
      <c r="N41" s="12">
        <v>8.7593581680717889E-2</v>
      </c>
    </row>
    <row r="42" spans="1:14" x14ac:dyDescent="0.3">
      <c r="A42" s="3" t="s">
        <v>37</v>
      </c>
      <c r="B42" s="3">
        <v>58666</v>
      </c>
      <c r="C42" s="3">
        <v>63872</v>
      </c>
      <c r="D42" s="3">
        <v>67743</v>
      </c>
      <c r="E42" s="12">
        <f t="shared" si="0"/>
        <v>8.1506763527054105E-2</v>
      </c>
      <c r="F42" s="12">
        <f t="shared" si="1"/>
        <v>5.7142435380777352E-2</v>
      </c>
      <c r="G42" s="3">
        <f t="shared" si="2"/>
        <v>66</v>
      </c>
      <c r="H42" s="3">
        <f t="shared" si="3"/>
        <v>287</v>
      </c>
      <c r="I42" s="12">
        <v>6.792632404807121E-2</v>
      </c>
      <c r="J42" s="12">
        <v>9.7355438939634054E-2</v>
      </c>
      <c r="K42" s="12">
        <v>2.2039940735095919E-2</v>
      </c>
      <c r="L42" s="12">
        <v>4.6053918114975008E-2</v>
      </c>
      <c r="M42" s="12">
        <v>0.26560712980163881</v>
      </c>
      <c r="N42" s="12">
        <v>8.3364957977869067E-2</v>
      </c>
    </row>
    <row r="43" spans="1:14" x14ac:dyDescent="0.3">
      <c r="A43" s="3" t="s">
        <v>38</v>
      </c>
      <c r="B43" s="3">
        <v>53437</v>
      </c>
      <c r="C43" s="3">
        <v>56515</v>
      </c>
      <c r="D43" s="3">
        <v>59698</v>
      </c>
      <c r="E43" s="12">
        <f t="shared" si="0"/>
        <v>5.4463416792002124E-2</v>
      </c>
      <c r="F43" s="12">
        <f t="shared" si="1"/>
        <v>5.3318369124593791E-2</v>
      </c>
      <c r="G43" s="3">
        <f t="shared" si="2"/>
        <v>284</v>
      </c>
      <c r="H43" s="3">
        <f t="shared" si="3"/>
        <v>324</v>
      </c>
      <c r="I43" s="12">
        <v>2.7469090853717903E-2</v>
      </c>
      <c r="J43" s="12">
        <v>7.0862243719940043E-2</v>
      </c>
      <c r="K43" s="12">
        <v>1.1128325498839828E-2</v>
      </c>
      <c r="L43" s="12">
        <v>3.439517198281377E-2</v>
      </c>
      <c r="M43" s="12">
        <v>0.22417594443317915</v>
      </c>
      <c r="N43" s="12">
        <v>8.0388999627051538E-2</v>
      </c>
    </row>
    <row r="44" spans="1:14" x14ac:dyDescent="0.3">
      <c r="A44" s="3" t="s">
        <v>39</v>
      </c>
      <c r="B44" s="3">
        <v>44318</v>
      </c>
      <c r="C44" s="3">
        <v>48318</v>
      </c>
      <c r="D44" s="3">
        <v>51295</v>
      </c>
      <c r="E44" s="12">
        <f t="shared" si="0"/>
        <v>8.2784883480276503E-2</v>
      </c>
      <c r="F44" s="12">
        <f t="shared" si="1"/>
        <v>5.8036845696461642E-2</v>
      </c>
      <c r="G44" s="3">
        <f t="shared" si="2"/>
        <v>59</v>
      </c>
      <c r="H44" s="3">
        <f t="shared" si="3"/>
        <v>273</v>
      </c>
      <c r="I44" s="12">
        <v>1.5854411390137239E-3</v>
      </c>
      <c r="J44" s="12">
        <v>6.2352432980068803E-2</v>
      </c>
      <c r="K44" s="12">
        <v>3.1885394557185052E-3</v>
      </c>
      <c r="L44" s="12">
        <v>2.8315968309080876E-2</v>
      </c>
      <c r="M44" s="12">
        <v>0.25417276591870502</v>
      </c>
      <c r="N44" s="12">
        <v>4.7668517729251805E-2</v>
      </c>
    </row>
    <row r="45" spans="1:14" x14ac:dyDescent="0.3">
      <c r="A45" s="3" t="s">
        <v>40</v>
      </c>
      <c r="B45" s="3">
        <v>52310</v>
      </c>
      <c r="C45" s="3">
        <v>55086</v>
      </c>
      <c r="D45" s="3">
        <v>59107</v>
      </c>
      <c r="E45" s="12">
        <f t="shared" si="0"/>
        <v>5.0393929492066947E-2</v>
      </c>
      <c r="F45" s="12">
        <f t="shared" si="1"/>
        <v>6.8029167442096541E-2</v>
      </c>
      <c r="G45" s="3">
        <f t="shared" si="2"/>
        <v>307</v>
      </c>
      <c r="H45" s="3">
        <f t="shared" si="3"/>
        <v>146</v>
      </c>
      <c r="I45" s="12">
        <v>1.8725938428914311E-2</v>
      </c>
      <c r="J45" s="12">
        <v>6.5895695997408299E-2</v>
      </c>
      <c r="K45" s="12">
        <v>5.8684676912975058E-3</v>
      </c>
      <c r="L45" s="12">
        <v>2.658581982205321E-2</v>
      </c>
      <c r="M45" s="12">
        <v>0.1943979473515019</v>
      </c>
      <c r="N45" s="12">
        <v>0.10757587685733466</v>
      </c>
    </row>
    <row r="46" spans="1:14" x14ac:dyDescent="0.3">
      <c r="A46" s="3" t="s">
        <v>41</v>
      </c>
      <c r="B46" s="3">
        <v>58252</v>
      </c>
      <c r="C46" s="3">
        <v>60766</v>
      </c>
      <c r="D46" s="3">
        <v>64134</v>
      </c>
      <c r="E46" s="12">
        <f t="shared" si="0"/>
        <v>4.1371819767633218E-2</v>
      </c>
      <c r="F46" s="12">
        <f t="shared" si="1"/>
        <v>5.2515046621136992E-2</v>
      </c>
      <c r="G46" s="3">
        <f t="shared" si="2"/>
        <v>347</v>
      </c>
      <c r="H46" s="3">
        <f t="shared" si="3"/>
        <v>337</v>
      </c>
      <c r="I46" s="12">
        <v>1.7902612100445026E-2</v>
      </c>
      <c r="J46" s="12">
        <v>5.4970170058334863E-2</v>
      </c>
      <c r="K46" s="12">
        <v>-2.3060269704378012E-2</v>
      </c>
      <c r="L46" s="12">
        <v>4.9330033092578066E-2</v>
      </c>
      <c r="M46" s="12">
        <v>0.23824878700234928</v>
      </c>
      <c r="N46" s="12">
        <v>7.7408001440173138E-2</v>
      </c>
    </row>
    <row r="47" spans="1:14" x14ac:dyDescent="0.3">
      <c r="A47" s="3" t="s">
        <v>42</v>
      </c>
      <c r="B47" s="3">
        <v>38907</v>
      </c>
      <c r="C47" s="3">
        <v>41322</v>
      </c>
      <c r="D47" s="3">
        <v>44904</v>
      </c>
      <c r="E47" s="12">
        <f t="shared" si="0"/>
        <v>5.844344417017569E-2</v>
      </c>
      <c r="F47" s="12">
        <f t="shared" si="1"/>
        <v>7.9770176376269375E-2</v>
      </c>
      <c r="G47" s="3">
        <f t="shared" si="2"/>
        <v>257</v>
      </c>
      <c r="H47" s="3">
        <f t="shared" si="3"/>
        <v>47</v>
      </c>
      <c r="I47" s="12">
        <v>3.5171702455300983E-4</v>
      </c>
      <c r="J47" s="12">
        <v>9.1485394506304635E-2</v>
      </c>
      <c r="K47" s="12">
        <v>-1.4296923338018812E-2</v>
      </c>
      <c r="L47" s="12">
        <v>9.5182027052289429E-3</v>
      </c>
      <c r="M47" s="12">
        <v>0.22471212019302567</v>
      </c>
      <c r="N47" s="12">
        <v>8.5259531664109184E-2</v>
      </c>
    </row>
    <row r="48" spans="1:14" x14ac:dyDescent="0.3">
      <c r="A48" s="3" t="s">
        <v>43</v>
      </c>
      <c r="B48" s="3">
        <v>50152</v>
      </c>
      <c r="C48" s="3">
        <v>55203</v>
      </c>
      <c r="D48" s="3">
        <v>58503</v>
      </c>
      <c r="E48" s="12">
        <f t="shared" si="0"/>
        <v>9.1498650435664727E-2</v>
      </c>
      <c r="F48" s="12">
        <f t="shared" si="1"/>
        <v>5.6407363724937182E-2</v>
      </c>
      <c r="G48" s="3">
        <f t="shared" si="2"/>
        <v>30</v>
      </c>
      <c r="H48" s="3">
        <f t="shared" si="3"/>
        <v>295</v>
      </c>
      <c r="I48" s="12">
        <v>6.5111768240047829E-2</v>
      </c>
      <c r="J48" s="12">
        <v>5.5619356517729E-2</v>
      </c>
      <c r="K48" s="12">
        <v>1.7242266035966773E-3</v>
      </c>
      <c r="L48" s="12">
        <v>7.8515056678424514E-3</v>
      </c>
      <c r="M48" s="12">
        <v>0.27576333097093381</v>
      </c>
      <c r="N48" s="12">
        <v>0.10124818050301708</v>
      </c>
    </row>
    <row r="49" spans="1:14" x14ac:dyDescent="0.3">
      <c r="A49" s="3" t="s">
        <v>44</v>
      </c>
      <c r="B49" s="3">
        <v>45426</v>
      </c>
      <c r="C49" s="3">
        <v>48386</v>
      </c>
      <c r="D49" s="3">
        <v>51899</v>
      </c>
      <c r="E49" s="12">
        <f t="shared" si="0"/>
        <v>6.1174719960319097E-2</v>
      </c>
      <c r="F49" s="12">
        <f t="shared" si="1"/>
        <v>6.76891654945182E-2</v>
      </c>
      <c r="G49" s="3">
        <f t="shared" si="2"/>
        <v>234</v>
      </c>
      <c r="H49" s="3">
        <f t="shared" si="3"/>
        <v>150</v>
      </c>
      <c r="I49" s="12">
        <v>1.865889251485222E-2</v>
      </c>
      <c r="J49" s="12">
        <v>7.0717062951682466E-2</v>
      </c>
      <c r="K49" s="12">
        <v>-1.2173141825797372E-4</v>
      </c>
      <c r="L49" s="12">
        <v>1.2486046882474884E-2</v>
      </c>
      <c r="M49" s="12">
        <v>0.2139016640441315</v>
      </c>
      <c r="N49" s="12">
        <v>0.12095394699950279</v>
      </c>
    </row>
    <row r="50" spans="1:14" x14ac:dyDescent="0.3">
      <c r="A50" s="3" t="s">
        <v>45</v>
      </c>
      <c r="B50" s="3">
        <v>46588</v>
      </c>
      <c r="C50" s="3">
        <v>50436</v>
      </c>
      <c r="D50" s="3">
        <v>53309</v>
      </c>
      <c r="E50" s="12">
        <f t="shared" si="0"/>
        <v>7.6294710127686571E-2</v>
      </c>
      <c r="F50" s="12">
        <f t="shared" si="1"/>
        <v>5.3893338835843851E-2</v>
      </c>
      <c r="G50" s="3">
        <f t="shared" si="2"/>
        <v>102</v>
      </c>
      <c r="H50" s="3">
        <f t="shared" si="3"/>
        <v>318</v>
      </c>
      <c r="I50" s="12">
        <v>1.2150017953200306E-3</v>
      </c>
      <c r="J50" s="12">
        <v>5.8032091845241406E-2</v>
      </c>
      <c r="K50" s="12">
        <v>1.694719342918045E-3</v>
      </c>
      <c r="L50" s="12">
        <v>7.5258241545046135E-3</v>
      </c>
      <c r="M50" s="12">
        <v>0.24506627174876369</v>
      </c>
      <c r="N50" s="12">
        <v>7.3698698698698703E-2</v>
      </c>
    </row>
    <row r="51" spans="1:14" x14ac:dyDescent="0.3">
      <c r="A51" s="3" t="s">
        <v>46</v>
      </c>
      <c r="B51" s="3">
        <v>48396</v>
      </c>
      <c r="C51" s="3">
        <v>52174</v>
      </c>
      <c r="D51" s="3">
        <v>55487</v>
      </c>
      <c r="E51" s="12">
        <f t="shared" si="0"/>
        <v>7.2411545980756692E-2</v>
      </c>
      <c r="F51" s="12">
        <f t="shared" si="1"/>
        <v>5.9707679276226867E-2</v>
      </c>
      <c r="G51" s="3">
        <f t="shared" si="2"/>
        <v>133</v>
      </c>
      <c r="H51" s="3">
        <f t="shared" si="3"/>
        <v>244</v>
      </c>
      <c r="I51" s="12">
        <v>7.6581001186340258E-2</v>
      </c>
      <c r="J51" s="12">
        <v>9.4144729104131145E-2</v>
      </c>
      <c r="K51" s="12">
        <v>2.9703940064583337E-2</v>
      </c>
      <c r="L51" s="12">
        <v>4.4522627975200964E-2</v>
      </c>
      <c r="M51" s="12">
        <v>0.23249825196820073</v>
      </c>
      <c r="N51" s="12">
        <v>0.12234923116578099</v>
      </c>
    </row>
    <row r="52" spans="1:14" x14ac:dyDescent="0.3">
      <c r="A52" s="3" t="s">
        <v>47</v>
      </c>
      <c r="B52" s="3">
        <v>81126</v>
      </c>
      <c r="C52" s="3">
        <v>86239</v>
      </c>
      <c r="D52" s="3">
        <v>92290</v>
      </c>
      <c r="E52" s="12">
        <f t="shared" si="0"/>
        <v>5.9288720880344162E-2</v>
      </c>
      <c r="F52" s="12">
        <f t="shared" si="1"/>
        <v>6.5565066637772243E-2</v>
      </c>
      <c r="G52" s="3">
        <f t="shared" si="2"/>
        <v>248</v>
      </c>
      <c r="H52" s="3">
        <f t="shared" si="3"/>
        <v>169</v>
      </c>
      <c r="I52" s="12">
        <v>1.5527625990527117E-2</v>
      </c>
      <c r="J52" s="12">
        <v>7.6974223815448925E-2</v>
      </c>
      <c r="K52" s="12">
        <v>-5.649482940918586E-3</v>
      </c>
      <c r="L52" s="12">
        <v>3.1430247091817923E-2</v>
      </c>
      <c r="M52" s="12">
        <v>0.31988512520302714</v>
      </c>
      <c r="N52" s="12">
        <v>1.4768490115068421E-2</v>
      </c>
    </row>
    <row r="53" spans="1:14" x14ac:dyDescent="0.3">
      <c r="A53" s="3" t="s">
        <v>48</v>
      </c>
      <c r="B53" s="3">
        <v>79698</v>
      </c>
      <c r="C53" s="3">
        <v>83173</v>
      </c>
      <c r="D53" s="3">
        <v>89593</v>
      </c>
      <c r="E53" s="12">
        <f t="shared" si="0"/>
        <v>4.1780385461628169E-2</v>
      </c>
      <c r="F53" s="12">
        <f t="shared" si="1"/>
        <v>7.1657383947406603E-2</v>
      </c>
      <c r="G53" s="3">
        <f t="shared" si="2"/>
        <v>346</v>
      </c>
      <c r="H53" s="3">
        <f t="shared" si="3"/>
        <v>113</v>
      </c>
      <c r="I53" s="12">
        <v>2.4979824528657765E-2</v>
      </c>
      <c r="J53" s="12">
        <v>7.5930279279807791E-2</v>
      </c>
      <c r="K53" s="12">
        <v>3.8860095651641739E-3</v>
      </c>
      <c r="L53" s="12">
        <v>4.6626947323933743E-2</v>
      </c>
      <c r="M53" s="12">
        <v>0.2703960978046932</v>
      </c>
      <c r="N53" s="12">
        <v>8.1291687997730996E-2</v>
      </c>
    </row>
    <row r="54" spans="1:14" x14ac:dyDescent="0.3">
      <c r="A54" s="3" t="s">
        <v>49</v>
      </c>
      <c r="B54" s="3">
        <v>37772</v>
      </c>
      <c r="C54" s="3">
        <v>40610</v>
      </c>
      <c r="D54" s="3">
        <v>43282</v>
      </c>
      <c r="E54" s="12">
        <f t="shared" si="0"/>
        <v>6.9884264959369613E-2</v>
      </c>
      <c r="F54" s="12">
        <f t="shared" si="1"/>
        <v>6.173467030174206E-2</v>
      </c>
      <c r="G54" s="3">
        <f t="shared" si="2"/>
        <v>154</v>
      </c>
      <c r="H54" s="3">
        <f t="shared" si="3"/>
        <v>215</v>
      </c>
      <c r="I54" s="12">
        <v>-1.4381955916583674E-3</v>
      </c>
      <c r="J54" s="12">
        <v>7.1139740712130708E-2</v>
      </c>
      <c r="K54" s="12">
        <v>4.1179737442247925E-3</v>
      </c>
      <c r="L54" s="12">
        <v>9.7866095935490484E-3</v>
      </c>
      <c r="M54" s="12">
        <v>0.25742679770318821</v>
      </c>
      <c r="N54" s="12">
        <v>0.1092900900263165</v>
      </c>
    </row>
    <row r="55" spans="1:14" x14ac:dyDescent="0.3">
      <c r="A55" s="3" t="s">
        <v>50</v>
      </c>
      <c r="B55" s="3">
        <v>58290</v>
      </c>
      <c r="C55" s="3">
        <v>62308</v>
      </c>
      <c r="D55" s="3">
        <v>67845</v>
      </c>
      <c r="E55" s="12">
        <f t="shared" si="0"/>
        <v>6.4486101303203439E-2</v>
      </c>
      <c r="F55" s="12">
        <f t="shared" si="1"/>
        <v>8.1612499078782513E-2</v>
      </c>
      <c r="G55" s="3">
        <f t="shared" si="2"/>
        <v>207</v>
      </c>
      <c r="H55" s="3">
        <f t="shared" si="3"/>
        <v>40</v>
      </c>
      <c r="I55" s="12">
        <v>4.0106547284949196E-2</v>
      </c>
      <c r="J55" s="12">
        <v>8.8463265532376531E-2</v>
      </c>
      <c r="K55" s="12">
        <v>-7.8461793115124408E-3</v>
      </c>
      <c r="L55" s="12">
        <v>2.6405235619816607E-2</v>
      </c>
      <c r="M55" s="12">
        <v>0.23085864374851731</v>
      </c>
      <c r="N55" s="12">
        <v>9.9463693271894082E-2</v>
      </c>
    </row>
    <row r="56" spans="1:14" x14ac:dyDescent="0.3">
      <c r="A56" s="3" t="s">
        <v>51</v>
      </c>
      <c r="B56" s="3">
        <v>116996</v>
      </c>
      <c r="C56" s="3">
        <v>119366</v>
      </c>
      <c r="D56" s="3">
        <v>127391</v>
      </c>
      <c r="E56" s="12">
        <f t="shared" si="0"/>
        <v>1.9854900055292127E-2</v>
      </c>
      <c r="F56" s="12">
        <f t="shared" si="1"/>
        <v>6.2995031046149258E-2</v>
      </c>
      <c r="G56" s="3">
        <f t="shared" si="2"/>
        <v>376</v>
      </c>
      <c r="H56" s="3">
        <f t="shared" si="3"/>
        <v>195</v>
      </c>
      <c r="I56" s="12">
        <v>-1.4048474970176342E-3</v>
      </c>
      <c r="J56" s="12">
        <v>8.8304142803530924E-2</v>
      </c>
      <c r="K56" s="12">
        <v>-1.8304416791959176E-2</v>
      </c>
      <c r="L56" s="12">
        <v>2.0989456323201091E-2</v>
      </c>
      <c r="M56" s="12">
        <v>0.24618521937343404</v>
      </c>
      <c r="N56" s="12">
        <v>5.7274664742944584E-2</v>
      </c>
    </row>
    <row r="57" spans="1:14" x14ac:dyDescent="0.3">
      <c r="A57" s="3" t="s">
        <v>52</v>
      </c>
      <c r="B57" s="3">
        <v>30361</v>
      </c>
      <c r="C57" s="3">
        <v>34040</v>
      </c>
      <c r="D57" s="3">
        <v>37861</v>
      </c>
      <c r="E57" s="12">
        <f t="shared" si="0"/>
        <v>0.10807873090481786</v>
      </c>
      <c r="F57" s="12">
        <f t="shared" si="1"/>
        <v>0.1009217928739336</v>
      </c>
      <c r="G57" s="3">
        <f t="shared" si="2"/>
        <v>12</v>
      </c>
      <c r="H57" s="3">
        <f t="shared" si="3"/>
        <v>8</v>
      </c>
      <c r="I57" s="12">
        <v>4.1725452237822154E-2</v>
      </c>
      <c r="J57" s="12">
        <v>8.1827231051551694E-2</v>
      </c>
      <c r="K57" s="12">
        <v>-1.1031139189774759E-2</v>
      </c>
      <c r="L57" s="12">
        <v>3.2072372965463579E-2</v>
      </c>
      <c r="M57" s="12">
        <v>0.24193050710779165</v>
      </c>
      <c r="N57" s="12">
        <v>0.15371281584597041</v>
      </c>
    </row>
    <row r="58" spans="1:14" x14ac:dyDescent="0.3">
      <c r="A58" s="3" t="s">
        <v>53</v>
      </c>
      <c r="B58" s="3">
        <v>44776</v>
      </c>
      <c r="C58" s="3">
        <v>48311</v>
      </c>
      <c r="D58" s="3">
        <v>51400</v>
      </c>
      <c r="E58" s="12">
        <f t="shared" si="0"/>
        <v>7.3171741425348269E-2</v>
      </c>
      <c r="F58" s="12">
        <f t="shared" si="1"/>
        <v>6.0097276264591437E-2</v>
      </c>
      <c r="G58" s="3">
        <f t="shared" si="2"/>
        <v>125</v>
      </c>
      <c r="H58" s="3">
        <f t="shared" si="3"/>
        <v>239</v>
      </c>
      <c r="I58" s="12">
        <v>1.8521903081913552E-2</v>
      </c>
      <c r="J58" s="12">
        <v>7.5144922610399095E-2</v>
      </c>
      <c r="K58" s="12">
        <v>-2.6121301634863692E-3</v>
      </c>
      <c r="L58" s="12">
        <v>1.8731302031394531E-2</v>
      </c>
      <c r="M58" s="12">
        <v>0.23052792885616943</v>
      </c>
      <c r="N58" s="12">
        <v>8.4640149174393164E-2</v>
      </c>
    </row>
    <row r="59" spans="1:14" x14ac:dyDescent="0.3">
      <c r="A59" s="3" t="s">
        <v>54</v>
      </c>
      <c r="B59" s="3">
        <v>49961</v>
      </c>
      <c r="C59" s="3">
        <v>54462</v>
      </c>
      <c r="D59" s="3">
        <v>56808</v>
      </c>
      <c r="E59" s="12">
        <f t="shared" si="0"/>
        <v>8.264477984649847E-2</v>
      </c>
      <c r="F59" s="12">
        <f t="shared" si="1"/>
        <v>4.1297000422475708E-2</v>
      </c>
      <c r="G59" s="3">
        <f t="shared" si="2"/>
        <v>60</v>
      </c>
      <c r="H59" s="3">
        <f t="shared" si="3"/>
        <v>378</v>
      </c>
      <c r="I59" s="12">
        <v>5.8965325209650536E-3</v>
      </c>
      <c r="J59" s="12">
        <v>5.5962876526469786E-2</v>
      </c>
      <c r="K59" s="12">
        <v>-1.2060406779021817E-2</v>
      </c>
      <c r="L59" s="12">
        <v>1.9129413693885398E-2</v>
      </c>
      <c r="M59" s="12">
        <v>0.28449889163086844</v>
      </c>
      <c r="N59" s="12">
        <v>1.1422377892071619E-2</v>
      </c>
    </row>
    <row r="60" spans="1:14" x14ac:dyDescent="0.3">
      <c r="A60" s="3" t="s">
        <v>55</v>
      </c>
      <c r="B60" s="3">
        <v>41493</v>
      </c>
      <c r="C60" s="3">
        <v>44418</v>
      </c>
      <c r="D60" s="3">
        <v>48118</v>
      </c>
      <c r="E60" s="12">
        <f t="shared" si="0"/>
        <v>6.5851681750641627E-2</v>
      </c>
      <c r="F60" s="12">
        <f t="shared" si="1"/>
        <v>7.6894301508790883E-2</v>
      </c>
      <c r="G60" s="3">
        <f t="shared" si="2"/>
        <v>194</v>
      </c>
      <c r="H60" s="3">
        <f t="shared" si="3"/>
        <v>66</v>
      </c>
      <c r="I60" s="12">
        <v>3.3724195827438255E-2</v>
      </c>
      <c r="J60" s="12">
        <v>8.3284070210299724E-2</v>
      </c>
      <c r="K60" s="12">
        <v>1.6974006402657883E-2</v>
      </c>
      <c r="L60" s="12">
        <v>2.3386922461046757E-2</v>
      </c>
      <c r="M60" s="12">
        <v>0.21332426906849661</v>
      </c>
      <c r="N60" s="12">
        <v>0.131532187977283</v>
      </c>
    </row>
    <row r="61" spans="1:14" x14ac:dyDescent="0.3">
      <c r="A61" s="3" t="s">
        <v>56</v>
      </c>
      <c r="B61" s="3">
        <v>59027</v>
      </c>
      <c r="C61" s="3">
        <v>62379</v>
      </c>
      <c r="D61" s="3">
        <v>65083</v>
      </c>
      <c r="E61" s="12">
        <f t="shared" si="0"/>
        <v>5.3736032959810193E-2</v>
      </c>
      <c r="F61" s="12">
        <f t="shared" si="1"/>
        <v>4.1546947743650413E-2</v>
      </c>
      <c r="G61" s="3">
        <f t="shared" si="2"/>
        <v>292</v>
      </c>
      <c r="H61" s="3">
        <f t="shared" si="3"/>
        <v>377</v>
      </c>
      <c r="I61" s="12">
        <v>1.1767481561849195E-2</v>
      </c>
      <c r="J61" s="12">
        <v>6.5979323496851205E-2</v>
      </c>
      <c r="K61" s="12">
        <v>-1.6933222984207557E-2</v>
      </c>
      <c r="L61" s="12">
        <v>1.5100614621507401E-2</v>
      </c>
      <c r="M61" s="12">
        <v>0.28138100871293359</v>
      </c>
      <c r="N61" s="12">
        <v>1.0869801117584763E-2</v>
      </c>
    </row>
    <row r="62" spans="1:14" x14ac:dyDescent="0.3">
      <c r="A62" s="3" t="s">
        <v>57</v>
      </c>
      <c r="B62" s="3">
        <v>58853</v>
      </c>
      <c r="C62" s="3">
        <v>61874</v>
      </c>
      <c r="D62" s="3">
        <v>65762</v>
      </c>
      <c r="E62" s="12">
        <f t="shared" si="0"/>
        <v>4.8825031515660859E-2</v>
      </c>
      <c r="F62" s="12">
        <f t="shared" si="1"/>
        <v>5.9122289468081873E-2</v>
      </c>
      <c r="G62" s="3">
        <f t="shared" si="2"/>
        <v>315</v>
      </c>
      <c r="H62" s="3">
        <f t="shared" si="3"/>
        <v>253</v>
      </c>
      <c r="I62" s="12">
        <v>2.3793415878665056E-2</v>
      </c>
      <c r="J62" s="12">
        <v>6.6135460721134312E-2</v>
      </c>
      <c r="K62" s="12">
        <v>-1.5422758409160617E-2</v>
      </c>
      <c r="L62" s="12">
        <v>1.1451870056606618E-2</v>
      </c>
      <c r="M62" s="12">
        <v>0.24482697888324306</v>
      </c>
      <c r="N62" s="12">
        <v>9.8726256386520217E-2</v>
      </c>
    </row>
    <row r="63" spans="1:14" x14ac:dyDescent="0.3">
      <c r="A63" s="3" t="s">
        <v>58</v>
      </c>
      <c r="B63" s="3">
        <v>45591</v>
      </c>
      <c r="C63" s="3">
        <v>48932</v>
      </c>
      <c r="D63" s="3">
        <v>52152</v>
      </c>
      <c r="E63" s="12">
        <f t="shared" si="0"/>
        <v>6.8278427205100953E-2</v>
      </c>
      <c r="F63" s="12">
        <f t="shared" si="1"/>
        <v>6.1742598558061051E-2</v>
      </c>
      <c r="G63" s="3">
        <f t="shared" si="2"/>
        <v>166</v>
      </c>
      <c r="H63" s="3">
        <f t="shared" si="3"/>
        <v>214</v>
      </c>
      <c r="I63" s="12">
        <v>2.9054932948406678E-3</v>
      </c>
      <c r="J63" s="12">
        <v>6.4738452320298748E-2</v>
      </c>
      <c r="K63" s="12">
        <v>-5.9391059362278427E-3</v>
      </c>
      <c r="L63" s="12">
        <v>1.6157992617102736E-2</v>
      </c>
      <c r="M63" s="12">
        <v>0.23510964257465036</v>
      </c>
      <c r="N63" s="12">
        <v>7.5917655644149706E-2</v>
      </c>
    </row>
    <row r="64" spans="1:14" x14ac:dyDescent="0.3">
      <c r="A64" s="3" t="s">
        <v>59</v>
      </c>
      <c r="B64" s="3">
        <v>56549</v>
      </c>
      <c r="C64" s="3">
        <v>59300</v>
      </c>
      <c r="D64" s="3">
        <v>62885</v>
      </c>
      <c r="E64" s="12">
        <f t="shared" si="0"/>
        <v>4.6391231028667788E-2</v>
      </c>
      <c r="F64" s="12">
        <f t="shared" si="1"/>
        <v>5.7008825634093978E-2</v>
      </c>
      <c r="G64" s="3">
        <f t="shared" si="2"/>
        <v>330</v>
      </c>
      <c r="H64" s="3">
        <f t="shared" si="3"/>
        <v>289</v>
      </c>
      <c r="I64" s="12">
        <v>4.5845626049311146E-2</v>
      </c>
      <c r="J64" s="12">
        <v>0.10714466578509838</v>
      </c>
      <c r="K64" s="12">
        <v>7.0006215218657965E-3</v>
      </c>
      <c r="L64" s="12">
        <v>4.0237619643291922E-2</v>
      </c>
      <c r="M64" s="12">
        <v>0.19326507063345935</v>
      </c>
      <c r="N64" s="12">
        <v>0.11578371182640115</v>
      </c>
    </row>
    <row r="65" spans="1:14" x14ac:dyDescent="0.3">
      <c r="A65" s="3" t="s">
        <v>60</v>
      </c>
      <c r="B65" s="3">
        <v>42998</v>
      </c>
      <c r="C65" s="3">
        <v>45994</v>
      </c>
      <c r="D65" s="3">
        <v>48447</v>
      </c>
      <c r="E65" s="12">
        <f t="shared" si="0"/>
        <v>6.5138931164934563E-2</v>
      </c>
      <c r="F65" s="12">
        <f t="shared" si="1"/>
        <v>5.0632650112494064E-2</v>
      </c>
      <c r="G65" s="3">
        <f t="shared" si="2"/>
        <v>201</v>
      </c>
      <c r="H65" s="3">
        <f t="shared" si="3"/>
        <v>352</v>
      </c>
      <c r="I65" s="12">
        <v>2.6933337944847341E-2</v>
      </c>
      <c r="J65" s="12">
        <v>5.3308677161662876E-2</v>
      </c>
      <c r="K65" s="12">
        <v>-1.3499304498307794E-3</v>
      </c>
      <c r="L65" s="12">
        <v>-7.695597588400039E-3</v>
      </c>
      <c r="M65" s="12">
        <v>0.19595577863505462</v>
      </c>
      <c r="N65" s="12">
        <v>8.4851026908508348E-2</v>
      </c>
    </row>
    <row r="66" spans="1:14" x14ac:dyDescent="0.3">
      <c r="A66" s="3" t="s">
        <v>61</v>
      </c>
      <c r="B66" s="3">
        <v>42199</v>
      </c>
      <c r="C66" s="3">
        <v>45463</v>
      </c>
      <c r="D66" s="3">
        <v>48769</v>
      </c>
      <c r="E66" s="12">
        <f t="shared" si="0"/>
        <v>7.1794646195807582E-2</v>
      </c>
      <c r="F66" s="12">
        <f t="shared" si="1"/>
        <v>6.7788964301092908E-2</v>
      </c>
      <c r="G66" s="3">
        <f t="shared" si="2"/>
        <v>136</v>
      </c>
      <c r="H66" s="3">
        <f t="shared" si="3"/>
        <v>149</v>
      </c>
      <c r="I66" s="12">
        <v>-4.0683812560000362E-4</v>
      </c>
      <c r="J66" s="12">
        <v>6.4585679056205728E-2</v>
      </c>
      <c r="K66" s="12">
        <v>-1.7915982149234636E-2</v>
      </c>
      <c r="L66" s="12">
        <v>-4.571485618434859E-3</v>
      </c>
      <c r="M66" s="12">
        <v>0.24167260314465339</v>
      </c>
      <c r="N66" s="12">
        <v>0.10006599482743245</v>
      </c>
    </row>
    <row r="67" spans="1:14" x14ac:dyDescent="0.3">
      <c r="A67" s="3" t="s">
        <v>62</v>
      </c>
      <c r="B67" s="3">
        <v>50973</v>
      </c>
      <c r="C67" s="3">
        <v>55239</v>
      </c>
      <c r="D67" s="3">
        <v>60445</v>
      </c>
      <c r="E67" s="12">
        <f t="shared" si="0"/>
        <v>7.7228045402704615E-2</v>
      </c>
      <c r="F67" s="12">
        <f t="shared" si="1"/>
        <v>8.6127884853999498E-2</v>
      </c>
      <c r="G67" s="3">
        <f t="shared" si="2"/>
        <v>92</v>
      </c>
      <c r="H67" s="3">
        <f t="shared" si="3"/>
        <v>27</v>
      </c>
      <c r="I67" s="12">
        <v>4.8452652414034202E-2</v>
      </c>
      <c r="J67" s="12">
        <v>9.3461653450556126E-2</v>
      </c>
      <c r="K67" s="12">
        <v>2.1505928245136786E-2</v>
      </c>
      <c r="L67" s="12">
        <v>4.554786742099786E-2</v>
      </c>
      <c r="M67" s="12">
        <v>0.2071704033336825</v>
      </c>
      <c r="N67" s="12">
        <v>0.11848765271585061</v>
      </c>
    </row>
    <row r="68" spans="1:14" x14ac:dyDescent="0.3">
      <c r="A68" s="3" t="s">
        <v>63</v>
      </c>
      <c r="B68" s="3">
        <v>69791</v>
      </c>
      <c r="C68" s="3">
        <v>67229</v>
      </c>
      <c r="D68" s="3">
        <v>70175</v>
      </c>
      <c r="E68" s="12">
        <f t="shared" si="0"/>
        <v>-3.8108554344107454E-2</v>
      </c>
      <c r="F68" s="12">
        <f t="shared" si="1"/>
        <v>4.198076237976487E-2</v>
      </c>
      <c r="G68" s="3">
        <f t="shared" si="2"/>
        <v>383</v>
      </c>
      <c r="H68" s="3">
        <f t="shared" si="3"/>
        <v>373</v>
      </c>
      <c r="I68" s="12">
        <v>-9.4995386029838702E-2</v>
      </c>
      <c r="J68" s="12">
        <v>1.70101598779623E-2</v>
      </c>
      <c r="K68" s="12">
        <v>-2.6318806243909896E-2</v>
      </c>
      <c r="L68" s="12">
        <v>6.3463834431970803E-2</v>
      </c>
      <c r="M68" s="12">
        <v>0.24716135490609509</v>
      </c>
      <c r="N68" s="12">
        <v>6.5078414454651581E-2</v>
      </c>
    </row>
    <row r="69" spans="1:14" x14ac:dyDescent="0.3">
      <c r="A69" s="3" t="s">
        <v>64</v>
      </c>
      <c r="B69" s="3">
        <v>52697</v>
      </c>
      <c r="C69" s="3">
        <v>55865</v>
      </c>
      <c r="D69" s="3">
        <v>59063</v>
      </c>
      <c r="E69" s="12">
        <f t="shared" si="0"/>
        <v>5.670813568423879E-2</v>
      </c>
      <c r="F69" s="12">
        <f t="shared" si="1"/>
        <v>5.4145573370807443E-2</v>
      </c>
      <c r="G69" s="3">
        <f t="shared" si="2"/>
        <v>267</v>
      </c>
      <c r="H69" s="3">
        <f t="shared" si="3"/>
        <v>315</v>
      </c>
      <c r="I69" s="12">
        <v>8.756587870923779E-3</v>
      </c>
      <c r="J69" s="12">
        <v>5.3541923757426772E-2</v>
      </c>
      <c r="K69" s="12">
        <v>2.4949228110047968E-2</v>
      </c>
      <c r="L69" s="12">
        <v>3.3968079770842381E-2</v>
      </c>
      <c r="M69" s="12">
        <v>0.23432695900720471</v>
      </c>
      <c r="N69" s="12">
        <v>5.7605656509551864E-2</v>
      </c>
    </row>
    <row r="70" spans="1:14" x14ac:dyDescent="0.3">
      <c r="A70" s="3" t="s">
        <v>65</v>
      </c>
      <c r="B70" s="3">
        <v>48017</v>
      </c>
      <c r="C70" s="3">
        <v>51665</v>
      </c>
      <c r="D70" s="3">
        <v>55139</v>
      </c>
      <c r="E70" s="12">
        <f t="shared" si="0"/>
        <v>7.0608729313848831E-2</v>
      </c>
      <c r="F70" s="12">
        <f t="shared" si="1"/>
        <v>6.3004407044016025E-2</v>
      </c>
      <c r="G70" s="3">
        <f t="shared" si="2"/>
        <v>145</v>
      </c>
      <c r="H70" s="3">
        <f t="shared" si="3"/>
        <v>194</v>
      </c>
      <c r="I70" s="12">
        <v>8.4701631692198839E-3</v>
      </c>
      <c r="J70" s="12">
        <v>6.9303317528968886E-2</v>
      </c>
      <c r="K70" s="12">
        <v>-7.2891089374605856E-3</v>
      </c>
      <c r="L70" s="12">
        <v>1.1740135749981354E-2</v>
      </c>
      <c r="M70" s="12">
        <v>0.24953187952391398</v>
      </c>
      <c r="N70" s="12">
        <v>8.4765024569541714E-2</v>
      </c>
    </row>
    <row r="71" spans="1:14" x14ac:dyDescent="0.3">
      <c r="A71" s="3" t="s">
        <v>66</v>
      </c>
      <c r="B71" s="3">
        <v>47211</v>
      </c>
      <c r="C71" s="3">
        <v>51362</v>
      </c>
      <c r="D71" s="3">
        <v>55335</v>
      </c>
      <c r="E71" s="12">
        <f t="shared" si="0"/>
        <v>8.0818503952338305E-2</v>
      </c>
      <c r="F71" s="12">
        <f t="shared" si="1"/>
        <v>7.1799042197524171E-2</v>
      </c>
      <c r="G71" s="3">
        <f t="shared" si="2"/>
        <v>68</v>
      </c>
      <c r="H71" s="3">
        <f t="shared" si="3"/>
        <v>110</v>
      </c>
      <c r="I71" s="12">
        <v>4.3305175982158009E-2</v>
      </c>
      <c r="J71" s="12">
        <v>8.2327244432678456E-2</v>
      </c>
      <c r="K71" s="12">
        <v>-2.5843274126303409E-3</v>
      </c>
      <c r="L71" s="12">
        <v>2.9458466311836976E-3</v>
      </c>
      <c r="M71" s="12">
        <v>0.27937268552128197</v>
      </c>
      <c r="N71" s="12">
        <v>0.11470683691335355</v>
      </c>
    </row>
    <row r="72" spans="1:14" x14ac:dyDescent="0.3">
      <c r="A72" s="3" t="s">
        <v>67</v>
      </c>
      <c r="B72" s="3">
        <v>45195</v>
      </c>
      <c r="C72" s="3">
        <v>48229</v>
      </c>
      <c r="D72" s="3">
        <v>51638</v>
      </c>
      <c r="E72" s="12">
        <f t="shared" si="0"/>
        <v>6.2908208754069134E-2</v>
      </c>
      <c r="F72" s="12">
        <f t="shared" si="1"/>
        <v>6.6017274100468648E-2</v>
      </c>
      <c r="G72" s="3">
        <f t="shared" si="2"/>
        <v>222</v>
      </c>
      <c r="H72" s="3">
        <f t="shared" si="3"/>
        <v>164</v>
      </c>
      <c r="I72" s="12">
        <v>-1.3116332535873415E-2</v>
      </c>
      <c r="J72" s="12">
        <v>4.3307468609547983E-2</v>
      </c>
      <c r="K72" s="12">
        <v>-1.2049964387737129E-2</v>
      </c>
      <c r="L72" s="12">
        <v>1.7306310609466316E-2</v>
      </c>
      <c r="M72" s="12">
        <v>0.18088526594484602</v>
      </c>
      <c r="N72" s="12">
        <v>9.0203594456682565E-2</v>
      </c>
    </row>
    <row r="73" spans="1:14" x14ac:dyDescent="0.3">
      <c r="A73" s="3" t="s">
        <v>68</v>
      </c>
      <c r="B73" s="3">
        <v>55099</v>
      </c>
      <c r="C73" s="3">
        <v>56887</v>
      </c>
      <c r="D73" s="3">
        <v>60754</v>
      </c>
      <c r="E73" s="12">
        <f t="shared" si="0"/>
        <v>3.1430731098493501E-2</v>
      </c>
      <c r="F73" s="12">
        <f t="shared" si="1"/>
        <v>6.3650130032590443E-2</v>
      </c>
      <c r="G73" s="3">
        <f t="shared" si="2"/>
        <v>365</v>
      </c>
      <c r="H73" s="3">
        <f t="shared" si="3"/>
        <v>185</v>
      </c>
      <c r="I73" s="12">
        <v>3.4577315699181157E-3</v>
      </c>
      <c r="J73" s="12">
        <v>8.4562819024470159E-2</v>
      </c>
      <c r="K73" s="12">
        <v>8.1680908555444489E-3</v>
      </c>
      <c r="L73" s="12">
        <v>3.5633142851227172E-2</v>
      </c>
      <c r="M73" s="12">
        <v>0.22610486656602469</v>
      </c>
      <c r="N73" s="12">
        <v>9.2874961468473752E-2</v>
      </c>
    </row>
    <row r="74" spans="1:14" x14ac:dyDescent="0.3">
      <c r="A74" s="3" t="s">
        <v>69</v>
      </c>
      <c r="B74" s="3">
        <v>54809</v>
      </c>
      <c r="C74" s="3">
        <v>57713</v>
      </c>
      <c r="D74" s="3">
        <v>62056</v>
      </c>
      <c r="E74" s="12">
        <f t="shared" ref="E74:E137" si="4">($C74-$B74)/$C74</f>
        <v>5.031795262765755E-2</v>
      </c>
      <c r="F74" s="12">
        <f t="shared" ref="F74:F137" si="5">($D74-$C74)/$D74</f>
        <v>6.9985174680933349E-2</v>
      </c>
      <c r="G74" s="3">
        <f t="shared" ref="G74:G137" si="6">RANK(E74,$E$9:$E$393)</f>
        <v>310</v>
      </c>
      <c r="H74" s="3">
        <f t="shared" ref="H74:H137" si="7">RANK(F74,$F$9:$F$393)</f>
        <v>123</v>
      </c>
      <c r="I74" s="12">
        <v>2.9791021695252655E-2</v>
      </c>
      <c r="J74" s="12">
        <v>8.33824078133652E-2</v>
      </c>
      <c r="K74" s="12">
        <v>1.3465899327500872E-2</v>
      </c>
      <c r="L74" s="12">
        <v>2.4699348641524736E-2</v>
      </c>
      <c r="M74" s="12">
        <v>0.24368193980098615</v>
      </c>
      <c r="N74" s="12">
        <v>0.11679922459149056</v>
      </c>
    </row>
    <row r="75" spans="1:14" x14ac:dyDescent="0.3">
      <c r="A75" s="3" t="s">
        <v>70</v>
      </c>
      <c r="B75" s="3">
        <v>69409</v>
      </c>
      <c r="C75" s="3">
        <v>72025</v>
      </c>
      <c r="D75" s="3">
        <v>77070</v>
      </c>
      <c r="E75" s="12">
        <f t="shared" si="4"/>
        <v>3.6320721971537663E-2</v>
      </c>
      <c r="F75" s="12">
        <f t="shared" si="5"/>
        <v>6.5459971454521856E-2</v>
      </c>
      <c r="G75" s="3">
        <f t="shared" si="6"/>
        <v>359</v>
      </c>
      <c r="H75" s="3">
        <f t="shared" si="7"/>
        <v>171</v>
      </c>
      <c r="I75" s="12">
        <v>5.6878422544314848E-3</v>
      </c>
      <c r="J75" s="12">
        <v>8.3608527659386603E-2</v>
      </c>
      <c r="K75" s="12">
        <v>-2.7350947109012419E-3</v>
      </c>
      <c r="L75" s="12">
        <v>3.1582640858727543E-2</v>
      </c>
      <c r="M75" s="12">
        <v>0.25242224626876836</v>
      </c>
      <c r="N75" s="12">
        <v>0.11025941172599271</v>
      </c>
    </row>
    <row r="76" spans="1:14" x14ac:dyDescent="0.3">
      <c r="A76" s="3" t="s">
        <v>71</v>
      </c>
      <c r="B76" s="3">
        <v>48210</v>
      </c>
      <c r="C76" s="3">
        <v>50566</v>
      </c>
      <c r="D76" s="3">
        <v>53906</v>
      </c>
      <c r="E76" s="12">
        <f t="shared" si="4"/>
        <v>4.6592572084009021E-2</v>
      </c>
      <c r="F76" s="12">
        <f t="shared" si="5"/>
        <v>6.1959707639223836E-2</v>
      </c>
      <c r="G76" s="3">
        <f t="shared" si="6"/>
        <v>329</v>
      </c>
      <c r="H76" s="3">
        <f t="shared" si="7"/>
        <v>211</v>
      </c>
      <c r="I76" s="12">
        <v>9.2191742909420917E-3</v>
      </c>
      <c r="J76" s="12">
        <v>7.058629292391963E-2</v>
      </c>
      <c r="K76" s="12">
        <v>-4.4023973689335475E-3</v>
      </c>
      <c r="L76" s="12">
        <v>1.5358223529138007E-2</v>
      </c>
      <c r="M76" s="12">
        <v>0.19898171361347425</v>
      </c>
      <c r="N76" s="12">
        <v>9.6219912027375051E-2</v>
      </c>
    </row>
    <row r="77" spans="1:14" x14ac:dyDescent="0.3">
      <c r="A77" s="3" t="s">
        <v>72</v>
      </c>
      <c r="B77" s="3">
        <v>53181</v>
      </c>
      <c r="C77" s="3">
        <v>54959</v>
      </c>
      <c r="D77" s="3">
        <v>58646</v>
      </c>
      <c r="E77" s="12">
        <f t="shared" si="4"/>
        <v>3.2351389217416621E-2</v>
      </c>
      <c r="F77" s="12">
        <f t="shared" si="5"/>
        <v>6.2868737850833814E-2</v>
      </c>
      <c r="G77" s="3">
        <f t="shared" si="6"/>
        <v>363</v>
      </c>
      <c r="H77" s="3">
        <f t="shared" si="7"/>
        <v>197</v>
      </c>
      <c r="I77" s="12">
        <v>5.9578576890607863E-3</v>
      </c>
      <c r="J77" s="12">
        <v>5.6691614571910083E-2</v>
      </c>
      <c r="K77" s="12">
        <v>-2.2406725589518336E-2</v>
      </c>
      <c r="L77" s="12">
        <v>5.1872323056603706E-2</v>
      </c>
      <c r="M77" s="12">
        <v>0.19513501994093829</v>
      </c>
      <c r="N77" s="12">
        <v>9.7071960453676873E-2</v>
      </c>
    </row>
    <row r="78" spans="1:14" x14ac:dyDescent="0.3">
      <c r="A78" s="3" t="s">
        <v>73</v>
      </c>
      <c r="B78" s="3">
        <v>63024</v>
      </c>
      <c r="C78" s="3">
        <v>66474</v>
      </c>
      <c r="D78" s="3">
        <v>71992</v>
      </c>
      <c r="E78" s="12">
        <f t="shared" si="4"/>
        <v>5.1899990973914616E-2</v>
      </c>
      <c r="F78" s="12">
        <f t="shared" si="5"/>
        <v>7.6647405267251917E-2</v>
      </c>
      <c r="G78" s="3">
        <f t="shared" si="6"/>
        <v>301</v>
      </c>
      <c r="H78" s="3">
        <f t="shared" si="7"/>
        <v>67</v>
      </c>
      <c r="I78" s="12">
        <v>-5.6637197426730223E-3</v>
      </c>
      <c r="J78" s="12">
        <v>7.6373986148152301E-2</v>
      </c>
      <c r="K78" s="12">
        <v>-2.4320907269854289E-3</v>
      </c>
      <c r="L78" s="12">
        <v>1.9923216765079101E-2</v>
      </c>
      <c r="M78" s="12">
        <v>0.29349077479515323</v>
      </c>
      <c r="N78" s="12">
        <v>8.8866548452115418E-2</v>
      </c>
    </row>
    <row r="79" spans="1:14" x14ac:dyDescent="0.3">
      <c r="A79" s="3" t="s">
        <v>74</v>
      </c>
      <c r="B79" s="3">
        <v>46174</v>
      </c>
      <c r="C79" s="3">
        <v>51402</v>
      </c>
      <c r="D79" s="3">
        <v>54694</v>
      </c>
      <c r="E79" s="12">
        <f t="shared" si="4"/>
        <v>0.10170810474300611</v>
      </c>
      <c r="F79" s="12">
        <f t="shared" si="5"/>
        <v>6.0189417486378759E-2</v>
      </c>
      <c r="G79" s="3">
        <f t="shared" si="6"/>
        <v>19</v>
      </c>
      <c r="H79" s="3">
        <f t="shared" si="7"/>
        <v>237</v>
      </c>
      <c r="I79" s="12">
        <v>1.1009854884793677E-2</v>
      </c>
      <c r="J79" s="12">
        <v>5.0883778390989821E-2</v>
      </c>
      <c r="K79" s="12">
        <v>-1.4016506429830225E-2</v>
      </c>
      <c r="L79" s="12">
        <v>2.9129766352945135E-3</v>
      </c>
      <c r="M79" s="12">
        <v>0.22723152860301371</v>
      </c>
      <c r="N79" s="12">
        <v>7.7218819886786277E-2</v>
      </c>
    </row>
    <row r="80" spans="1:14" x14ac:dyDescent="0.3">
      <c r="A80" s="3" t="s">
        <v>75</v>
      </c>
      <c r="B80" s="3">
        <v>56152</v>
      </c>
      <c r="C80" s="3">
        <v>59502</v>
      </c>
      <c r="D80" s="3">
        <v>63116</v>
      </c>
      <c r="E80" s="12">
        <f t="shared" si="4"/>
        <v>5.6300628550300831E-2</v>
      </c>
      <c r="F80" s="12">
        <f t="shared" si="5"/>
        <v>5.725964890043729E-2</v>
      </c>
      <c r="G80" s="3">
        <f t="shared" si="6"/>
        <v>269</v>
      </c>
      <c r="H80" s="3">
        <f t="shared" si="7"/>
        <v>286</v>
      </c>
      <c r="I80" s="12">
        <v>1.6948278892720981E-2</v>
      </c>
      <c r="J80" s="12">
        <v>6.1153361040351857E-2</v>
      </c>
      <c r="K80" s="12">
        <v>-2.7018289175249591E-3</v>
      </c>
      <c r="L80" s="12">
        <v>2.6529628310342064E-2</v>
      </c>
      <c r="M80" s="12">
        <v>0.2536770994394168</v>
      </c>
      <c r="N80" s="12">
        <v>7.7697708133215471E-2</v>
      </c>
    </row>
    <row r="81" spans="1:14" x14ac:dyDescent="0.3">
      <c r="A81" s="3" t="s">
        <v>76</v>
      </c>
      <c r="B81" s="3">
        <v>41503</v>
      </c>
      <c r="C81" s="3">
        <v>44572</v>
      </c>
      <c r="D81" s="3">
        <v>47519</v>
      </c>
      <c r="E81" s="12">
        <f t="shared" si="4"/>
        <v>6.8854886475814406E-2</v>
      </c>
      <c r="F81" s="12">
        <f t="shared" si="5"/>
        <v>6.2017298343820366E-2</v>
      </c>
      <c r="G81" s="3">
        <f t="shared" si="6"/>
        <v>163</v>
      </c>
      <c r="H81" s="3">
        <f t="shared" si="7"/>
        <v>207</v>
      </c>
      <c r="I81" s="12">
        <v>4.9004224970781024E-2</v>
      </c>
      <c r="J81" s="12">
        <v>7.7835352174646641E-2</v>
      </c>
      <c r="K81" s="12">
        <v>-7.4574095299227306E-3</v>
      </c>
      <c r="L81" s="12">
        <v>-5.0177691720896221E-3</v>
      </c>
      <c r="M81" s="12">
        <v>0.21626816568383112</v>
      </c>
      <c r="N81" s="12">
        <v>0.130164935204027</v>
      </c>
    </row>
    <row r="82" spans="1:14" x14ac:dyDescent="0.3">
      <c r="A82" s="3" t="s">
        <v>77</v>
      </c>
      <c r="B82" s="3">
        <v>39329</v>
      </c>
      <c r="C82" s="3">
        <v>42279</v>
      </c>
      <c r="D82" s="3">
        <v>45404</v>
      </c>
      <c r="E82" s="12">
        <f t="shared" si="4"/>
        <v>6.9774592587336509E-2</v>
      </c>
      <c r="F82" s="12">
        <f t="shared" si="5"/>
        <v>6.8826535107039025E-2</v>
      </c>
      <c r="G82" s="3">
        <f t="shared" si="6"/>
        <v>156</v>
      </c>
      <c r="H82" s="3">
        <f t="shared" si="7"/>
        <v>135</v>
      </c>
      <c r="I82" s="12">
        <v>4.1192981660514633E-2</v>
      </c>
      <c r="J82" s="12">
        <v>8.5363378625853331E-2</v>
      </c>
      <c r="K82" s="12">
        <v>-9.9489887667389976E-3</v>
      </c>
      <c r="L82" s="12">
        <v>-6.0486181048467341E-3</v>
      </c>
      <c r="M82" s="12">
        <v>0.1814050092247316</v>
      </c>
      <c r="N82" s="12">
        <v>0.1042232073918979</v>
      </c>
    </row>
    <row r="83" spans="1:14" x14ac:dyDescent="0.3">
      <c r="A83" s="3" t="s">
        <v>78</v>
      </c>
      <c r="B83" s="3">
        <v>54867</v>
      </c>
      <c r="C83" s="3">
        <v>58215</v>
      </c>
      <c r="D83" s="3">
        <v>61948</v>
      </c>
      <c r="E83" s="12">
        <f t="shared" si="4"/>
        <v>5.7510950785879929E-2</v>
      </c>
      <c r="F83" s="12">
        <f t="shared" si="5"/>
        <v>6.0260218247562475E-2</v>
      </c>
      <c r="G83" s="3">
        <f t="shared" si="6"/>
        <v>264</v>
      </c>
      <c r="H83" s="3">
        <f t="shared" si="7"/>
        <v>236</v>
      </c>
      <c r="I83" s="12">
        <v>-3.5848027321236388E-3</v>
      </c>
      <c r="J83" s="12">
        <v>6.6074676907844035E-2</v>
      </c>
      <c r="K83" s="12">
        <v>-4.6991970061543752E-3</v>
      </c>
      <c r="L83" s="12">
        <v>2.2141962565573613E-2</v>
      </c>
      <c r="M83" s="12">
        <v>0.25440116776265836</v>
      </c>
      <c r="N83" s="12">
        <v>5.805257177834109E-2</v>
      </c>
    </row>
    <row r="84" spans="1:14" x14ac:dyDescent="0.3">
      <c r="A84" s="3" t="s">
        <v>79</v>
      </c>
      <c r="B84" s="3">
        <v>47745</v>
      </c>
      <c r="C84" s="3">
        <v>51109</v>
      </c>
      <c r="D84" s="3">
        <v>54406</v>
      </c>
      <c r="E84" s="12">
        <f t="shared" si="4"/>
        <v>6.5820109961063605E-2</v>
      </c>
      <c r="F84" s="12">
        <f t="shared" si="5"/>
        <v>6.0599933830827485E-2</v>
      </c>
      <c r="G84" s="3">
        <f t="shared" si="6"/>
        <v>195</v>
      </c>
      <c r="H84" s="3">
        <f t="shared" si="7"/>
        <v>227</v>
      </c>
      <c r="I84" s="12">
        <v>6.9814453044841546E-2</v>
      </c>
      <c r="J84" s="12">
        <v>0.10574933103144289</v>
      </c>
      <c r="K84" s="12">
        <v>3.1873726663739339E-2</v>
      </c>
      <c r="L84" s="12">
        <v>5.6426418465828201E-2</v>
      </c>
      <c r="M84" s="12">
        <v>0.21026670439498793</v>
      </c>
      <c r="N84" s="12">
        <v>0.11617707671622256</v>
      </c>
    </row>
    <row r="85" spans="1:14" x14ac:dyDescent="0.3">
      <c r="A85" s="3" t="s">
        <v>80</v>
      </c>
      <c r="B85" s="3">
        <v>42228</v>
      </c>
      <c r="C85" s="3">
        <v>44358</v>
      </c>
      <c r="D85" s="3">
        <v>47803</v>
      </c>
      <c r="E85" s="12">
        <f t="shared" si="4"/>
        <v>4.8018395779791695E-2</v>
      </c>
      <c r="F85" s="12">
        <f t="shared" si="5"/>
        <v>7.2066606698324376E-2</v>
      </c>
      <c r="G85" s="3">
        <f t="shared" si="6"/>
        <v>321</v>
      </c>
      <c r="H85" s="3">
        <f t="shared" si="7"/>
        <v>107</v>
      </c>
      <c r="I85" s="12">
        <v>2.5781102862969363E-2</v>
      </c>
      <c r="J85" s="12">
        <v>7.5810832317007998E-2</v>
      </c>
      <c r="K85" s="12">
        <v>-1.8646875017786304E-2</v>
      </c>
      <c r="L85" s="12">
        <v>5.9823098887393747E-2</v>
      </c>
      <c r="M85" s="12">
        <v>0.25499326304045411</v>
      </c>
      <c r="N85" s="12">
        <v>0.12804105413552866</v>
      </c>
    </row>
    <row r="86" spans="1:14" x14ac:dyDescent="0.3">
      <c r="A86" s="3" t="s">
        <v>81</v>
      </c>
      <c r="B86" s="3">
        <v>51113</v>
      </c>
      <c r="C86" s="3">
        <v>54817</v>
      </c>
      <c r="D86" s="3">
        <v>58736</v>
      </c>
      <c r="E86" s="12">
        <f t="shared" si="4"/>
        <v>6.7570279292920074E-2</v>
      </c>
      <c r="F86" s="12">
        <f t="shared" si="5"/>
        <v>6.6722282756742038E-2</v>
      </c>
      <c r="G86" s="3">
        <f t="shared" si="6"/>
        <v>175</v>
      </c>
      <c r="H86" s="3">
        <f t="shared" si="7"/>
        <v>157</v>
      </c>
      <c r="I86" s="12">
        <v>4.7708361265300911E-2</v>
      </c>
      <c r="J86" s="12">
        <v>6.9854409203765136E-2</v>
      </c>
      <c r="K86" s="12">
        <v>-9.9433939797808034E-3</v>
      </c>
      <c r="L86" s="12">
        <v>2.1758160747132618E-2</v>
      </c>
      <c r="M86" s="12">
        <v>0.23133966386803609</v>
      </c>
      <c r="N86" s="12">
        <v>0.12681761603745312</v>
      </c>
    </row>
    <row r="87" spans="1:14" x14ac:dyDescent="0.3">
      <c r="A87" s="3" t="s">
        <v>82</v>
      </c>
      <c r="B87" s="3">
        <v>48068</v>
      </c>
      <c r="C87" s="3">
        <v>50767</v>
      </c>
      <c r="D87" s="3">
        <v>53583</v>
      </c>
      <c r="E87" s="12">
        <f t="shared" si="4"/>
        <v>5.3164457226150846E-2</v>
      </c>
      <c r="F87" s="12">
        <f t="shared" si="5"/>
        <v>5.2553981673291901E-2</v>
      </c>
      <c r="G87" s="3">
        <f t="shared" si="6"/>
        <v>296</v>
      </c>
      <c r="H87" s="3">
        <f t="shared" si="7"/>
        <v>336</v>
      </c>
      <c r="I87" s="12">
        <v>2.5536637811900607E-2</v>
      </c>
      <c r="J87" s="12">
        <v>6.44836600967304E-2</v>
      </c>
      <c r="K87" s="12">
        <v>2.302411090852419E-2</v>
      </c>
      <c r="L87" s="12">
        <v>2.6579348713322164E-2</v>
      </c>
      <c r="M87" s="12">
        <v>0.20767941165797782</v>
      </c>
      <c r="N87" s="12">
        <v>8.6434099446996093E-2</v>
      </c>
    </row>
    <row r="88" spans="1:14" x14ac:dyDescent="0.3">
      <c r="A88" s="3" t="s">
        <v>83</v>
      </c>
      <c r="B88" s="3">
        <v>47430</v>
      </c>
      <c r="C88" s="3">
        <v>49926</v>
      </c>
      <c r="D88" s="3">
        <v>53286</v>
      </c>
      <c r="E88" s="12">
        <f t="shared" si="4"/>
        <v>4.9993991106838123E-2</v>
      </c>
      <c r="F88" s="12">
        <f t="shared" si="5"/>
        <v>6.3055962166422702E-2</v>
      </c>
      <c r="G88" s="3">
        <f t="shared" si="6"/>
        <v>312</v>
      </c>
      <c r="H88" s="3">
        <f t="shared" si="7"/>
        <v>192</v>
      </c>
      <c r="I88" s="12">
        <v>1.209414974954443E-2</v>
      </c>
      <c r="J88" s="12">
        <v>6.6454375324707327E-2</v>
      </c>
      <c r="K88" s="12">
        <v>7.0067414215477918E-3</v>
      </c>
      <c r="L88" s="12">
        <v>1.7411379487005139E-2</v>
      </c>
      <c r="M88" s="12">
        <v>0.20326483664847303</v>
      </c>
      <c r="N88" s="12">
        <v>0.11661303362651447</v>
      </c>
    </row>
    <row r="89" spans="1:14" x14ac:dyDescent="0.3">
      <c r="A89" s="3" t="s">
        <v>84</v>
      </c>
      <c r="B89" s="3">
        <v>40594</v>
      </c>
      <c r="C89" s="3">
        <v>43539</v>
      </c>
      <c r="D89" s="3">
        <v>47349</v>
      </c>
      <c r="E89" s="12">
        <f t="shared" si="4"/>
        <v>6.7640506212820695E-2</v>
      </c>
      <c r="F89" s="12">
        <f t="shared" si="5"/>
        <v>8.0466324526389146E-2</v>
      </c>
      <c r="G89" s="3">
        <f t="shared" si="6"/>
        <v>174</v>
      </c>
      <c r="H89" s="3">
        <f t="shared" si="7"/>
        <v>44</v>
      </c>
      <c r="I89" s="12">
        <v>1.8954176519967579E-2</v>
      </c>
      <c r="J89" s="12">
        <v>8.1845897885476068E-2</v>
      </c>
      <c r="K89" s="12">
        <v>-5.2115273696377237E-3</v>
      </c>
      <c r="L89" s="12">
        <v>1.8511622346538005E-2</v>
      </c>
      <c r="M89" s="12">
        <v>0.2192320812734736</v>
      </c>
      <c r="N89" s="12">
        <v>0.1045649859718277</v>
      </c>
    </row>
    <row r="90" spans="1:14" x14ac:dyDescent="0.3">
      <c r="A90" s="3" t="s">
        <v>85</v>
      </c>
      <c r="B90" s="3">
        <v>54102</v>
      </c>
      <c r="C90" s="3">
        <v>57535</v>
      </c>
      <c r="D90" s="3">
        <v>61136</v>
      </c>
      <c r="E90" s="12">
        <f t="shared" si="4"/>
        <v>5.966802815677414E-2</v>
      </c>
      <c r="F90" s="12">
        <f t="shared" si="5"/>
        <v>5.8901465584925414E-2</v>
      </c>
      <c r="G90" s="3">
        <f t="shared" si="6"/>
        <v>244</v>
      </c>
      <c r="H90" s="3">
        <f t="shared" si="7"/>
        <v>257</v>
      </c>
      <c r="I90" s="12">
        <v>2.5596880741964877E-2</v>
      </c>
      <c r="J90" s="12">
        <v>5.4289207759117122E-2</v>
      </c>
      <c r="K90" s="12">
        <v>-1.3150247298412687E-3</v>
      </c>
      <c r="L90" s="12">
        <v>1.8482017917795839E-2</v>
      </c>
      <c r="M90" s="12">
        <v>0.22516177242157814</v>
      </c>
      <c r="N90" s="12">
        <v>0.11982434830309713</v>
      </c>
    </row>
    <row r="91" spans="1:14" x14ac:dyDescent="0.3">
      <c r="A91" s="3" t="s">
        <v>86</v>
      </c>
      <c r="B91" s="3">
        <v>52627</v>
      </c>
      <c r="C91" s="3">
        <v>56537</v>
      </c>
      <c r="D91" s="3">
        <v>59867</v>
      </c>
      <c r="E91" s="12">
        <f t="shared" si="4"/>
        <v>6.9158250349328765E-2</v>
      </c>
      <c r="F91" s="12">
        <f t="shared" si="5"/>
        <v>5.5623298311256619E-2</v>
      </c>
      <c r="G91" s="3">
        <f t="shared" si="6"/>
        <v>160</v>
      </c>
      <c r="H91" s="3">
        <f t="shared" si="7"/>
        <v>300</v>
      </c>
      <c r="I91" s="12">
        <v>3.2996085965340691E-2</v>
      </c>
      <c r="J91" s="12">
        <v>6.1810034046619895E-2</v>
      </c>
      <c r="K91" s="12">
        <v>4.2437550453646323E-3</v>
      </c>
      <c r="L91" s="12">
        <v>2.3599650357432677E-2</v>
      </c>
      <c r="M91" s="12">
        <v>0.27322916209727605</v>
      </c>
      <c r="N91" s="12">
        <v>8.3186971643026672E-2</v>
      </c>
    </row>
    <row r="92" spans="1:14" x14ac:dyDescent="0.3">
      <c r="A92" s="3" t="s">
        <v>87</v>
      </c>
      <c r="B92" s="3">
        <v>47023</v>
      </c>
      <c r="C92" s="3">
        <v>48875</v>
      </c>
      <c r="D92" s="3">
        <v>52612</v>
      </c>
      <c r="E92" s="12">
        <f t="shared" si="4"/>
        <v>3.7892583120204604E-2</v>
      </c>
      <c r="F92" s="12">
        <f t="shared" si="5"/>
        <v>7.1029422945335666E-2</v>
      </c>
      <c r="G92" s="3">
        <f t="shared" si="6"/>
        <v>355</v>
      </c>
      <c r="H92" s="3">
        <f t="shared" si="7"/>
        <v>115</v>
      </c>
      <c r="I92" s="12">
        <v>-4.0495239964651146E-2</v>
      </c>
      <c r="J92" s="12">
        <v>5.5807237855137588E-2</v>
      </c>
      <c r="K92" s="12">
        <v>-1.4623563077992542E-2</v>
      </c>
      <c r="L92" s="12">
        <v>5.5942430921484772E-2</v>
      </c>
      <c r="M92" s="12">
        <v>0.23728857556141156</v>
      </c>
      <c r="N92" s="12">
        <v>0.11632415959420568</v>
      </c>
    </row>
    <row r="93" spans="1:14" x14ac:dyDescent="0.3">
      <c r="A93" s="3" t="s">
        <v>88</v>
      </c>
      <c r="B93" s="3">
        <v>47290</v>
      </c>
      <c r="C93" s="3">
        <v>50628</v>
      </c>
      <c r="D93" s="3">
        <v>54174</v>
      </c>
      <c r="E93" s="12">
        <f t="shared" si="4"/>
        <v>6.5931895393853204E-2</v>
      </c>
      <c r="F93" s="12">
        <f t="shared" si="5"/>
        <v>6.545575368257836E-2</v>
      </c>
      <c r="G93" s="3">
        <f t="shared" si="6"/>
        <v>193</v>
      </c>
      <c r="H93" s="3">
        <f t="shared" si="7"/>
        <v>172</v>
      </c>
      <c r="I93" s="12">
        <v>3.9316061126162101E-2</v>
      </c>
      <c r="J93" s="12">
        <v>8.2948336821754912E-2</v>
      </c>
      <c r="K93" s="12">
        <v>1.0144964831729393E-2</v>
      </c>
      <c r="L93" s="12">
        <v>3.431886539559164E-2</v>
      </c>
      <c r="M93" s="12">
        <v>0.24476383062620205</v>
      </c>
      <c r="N93" s="12">
        <v>9.615232751454697E-2</v>
      </c>
    </row>
    <row r="94" spans="1:14" x14ac:dyDescent="0.3">
      <c r="A94" s="3" t="s">
        <v>89</v>
      </c>
      <c r="B94" s="3">
        <v>56856</v>
      </c>
      <c r="C94" s="3">
        <v>60205</v>
      </c>
      <c r="D94" s="3">
        <v>64660</v>
      </c>
      <c r="E94" s="12">
        <f t="shared" si="4"/>
        <v>5.5626609085624119E-2</v>
      </c>
      <c r="F94" s="12">
        <f t="shared" si="5"/>
        <v>6.8898855552118776E-2</v>
      </c>
      <c r="G94" s="3">
        <f t="shared" si="6"/>
        <v>273</v>
      </c>
      <c r="H94" s="3">
        <f t="shared" si="7"/>
        <v>134</v>
      </c>
      <c r="I94" s="12">
        <v>5.2943565074846544E-2</v>
      </c>
      <c r="J94" s="12">
        <v>0.1026969320015171</v>
      </c>
      <c r="K94" s="12">
        <v>5.1043052838338635E-3</v>
      </c>
      <c r="L94" s="12">
        <v>2.7953733350793212E-2</v>
      </c>
      <c r="M94" s="12">
        <v>0.19581023980289433</v>
      </c>
      <c r="N94" s="12">
        <v>0.1260611032710893</v>
      </c>
    </row>
    <row r="95" spans="1:14" x14ac:dyDescent="0.3">
      <c r="A95" s="3" t="s">
        <v>90</v>
      </c>
      <c r="B95" s="3">
        <v>41971</v>
      </c>
      <c r="C95" s="3">
        <v>45163</v>
      </c>
      <c r="D95" s="3">
        <v>47576</v>
      </c>
      <c r="E95" s="12">
        <f t="shared" si="4"/>
        <v>7.0677324358435004E-2</v>
      </c>
      <c r="F95" s="12">
        <f t="shared" si="5"/>
        <v>5.0718849840255591E-2</v>
      </c>
      <c r="G95" s="3">
        <f t="shared" si="6"/>
        <v>143</v>
      </c>
      <c r="H95" s="3">
        <f t="shared" si="7"/>
        <v>350</v>
      </c>
      <c r="I95" s="12">
        <v>-7.7749803446858744E-3</v>
      </c>
      <c r="J95" s="12">
        <v>3.3778666521882765E-2</v>
      </c>
      <c r="K95" s="12">
        <v>-1.551955065888961E-2</v>
      </c>
      <c r="L95" s="12">
        <v>-1.2364449452199076E-2</v>
      </c>
      <c r="M95" s="12">
        <v>0.18156449658103033</v>
      </c>
      <c r="N95" s="12">
        <v>8.6109015659292451E-2</v>
      </c>
    </row>
    <row r="96" spans="1:14" x14ac:dyDescent="0.3">
      <c r="A96" s="3" t="s">
        <v>91</v>
      </c>
      <c r="B96" s="3">
        <v>60053</v>
      </c>
      <c r="C96" s="3">
        <v>61824</v>
      </c>
      <c r="D96" s="3">
        <v>66727</v>
      </c>
      <c r="E96" s="12">
        <f t="shared" si="4"/>
        <v>2.8645833333333332E-2</v>
      </c>
      <c r="F96" s="12">
        <f t="shared" si="5"/>
        <v>7.3478501955730066E-2</v>
      </c>
      <c r="G96" s="3">
        <f t="shared" si="6"/>
        <v>366</v>
      </c>
      <c r="H96" s="3">
        <f t="shared" si="7"/>
        <v>89</v>
      </c>
      <c r="I96" s="12">
        <v>3.3833510595007873E-3</v>
      </c>
      <c r="J96" s="12">
        <v>8.5930262504365473E-2</v>
      </c>
      <c r="K96" s="12">
        <v>-5.5693289881023492E-3</v>
      </c>
      <c r="L96" s="12">
        <v>5.0770841765029488E-2</v>
      </c>
      <c r="M96" s="12">
        <v>0.2858429399959696</v>
      </c>
      <c r="N96" s="12">
        <v>0.12162564230158972</v>
      </c>
    </row>
    <row r="97" spans="1:14" x14ac:dyDescent="0.3">
      <c r="A97" s="3" t="s">
        <v>92</v>
      </c>
      <c r="B97" s="3">
        <v>38282</v>
      </c>
      <c r="C97" s="3">
        <v>41636</v>
      </c>
      <c r="D97" s="3">
        <v>44668</v>
      </c>
      <c r="E97" s="12">
        <f t="shared" si="4"/>
        <v>8.0555288692477661E-2</v>
      </c>
      <c r="F97" s="12">
        <f t="shared" si="5"/>
        <v>6.7878570788931669E-2</v>
      </c>
      <c r="G97" s="3">
        <f t="shared" si="6"/>
        <v>70</v>
      </c>
      <c r="H97" s="3">
        <f t="shared" si="7"/>
        <v>147</v>
      </c>
      <c r="I97" s="12">
        <v>4.8660676956255311E-3</v>
      </c>
      <c r="J97" s="12">
        <v>6.0757319160620785E-2</v>
      </c>
      <c r="K97" s="12">
        <v>1.7625524067863226E-2</v>
      </c>
      <c r="L97" s="12">
        <v>3.860731949233167E-2</v>
      </c>
      <c r="M97" s="12">
        <v>0.26516896900850406</v>
      </c>
      <c r="N97" s="12">
        <v>0.10415988048838019</v>
      </c>
    </row>
    <row r="98" spans="1:14" x14ac:dyDescent="0.3">
      <c r="A98" s="3" t="s">
        <v>93</v>
      </c>
      <c r="B98" s="3">
        <v>40054</v>
      </c>
      <c r="C98" s="3">
        <v>44975</v>
      </c>
      <c r="D98" s="3">
        <v>49265</v>
      </c>
      <c r="E98" s="12">
        <f t="shared" si="4"/>
        <v>0.10941634241245136</v>
      </c>
      <c r="F98" s="12">
        <f t="shared" si="5"/>
        <v>8.7080077133867853E-2</v>
      </c>
      <c r="G98" s="3">
        <f t="shared" si="6"/>
        <v>11</v>
      </c>
      <c r="H98" s="3">
        <f t="shared" si="7"/>
        <v>25</v>
      </c>
      <c r="I98" s="12">
        <v>4.0103769779012956E-2</v>
      </c>
      <c r="J98" s="12">
        <v>7.4154962529815849E-2</v>
      </c>
      <c r="K98" s="12">
        <v>8.4185193674077476E-3</v>
      </c>
      <c r="L98" s="12">
        <v>-1.0632137314400871E-2</v>
      </c>
      <c r="M98" s="12">
        <v>0.22576593468126099</v>
      </c>
      <c r="N98" s="12">
        <v>0.11255284345933077</v>
      </c>
    </row>
    <row r="99" spans="1:14" x14ac:dyDescent="0.3">
      <c r="A99" s="3" t="s">
        <v>94</v>
      </c>
      <c r="B99" s="3">
        <v>48380</v>
      </c>
      <c r="C99" s="3">
        <v>51348</v>
      </c>
      <c r="D99" s="3">
        <v>54659</v>
      </c>
      <c r="E99" s="12">
        <f t="shared" si="4"/>
        <v>5.7801667056165767E-2</v>
      </c>
      <c r="F99" s="12">
        <f t="shared" si="5"/>
        <v>6.0575568524854094E-2</v>
      </c>
      <c r="G99" s="3">
        <f t="shared" si="6"/>
        <v>259</v>
      </c>
      <c r="H99" s="3">
        <f t="shared" si="7"/>
        <v>228</v>
      </c>
      <c r="I99" s="12">
        <v>5.4639224359771733E-2</v>
      </c>
      <c r="J99" s="12">
        <v>9.2015798217242276E-2</v>
      </c>
      <c r="K99" s="12">
        <v>3.1557413990922052E-2</v>
      </c>
      <c r="L99" s="12">
        <v>4.4067546603410335E-2</v>
      </c>
      <c r="M99" s="12">
        <v>0.19124069504887609</v>
      </c>
      <c r="N99" s="12">
        <v>0.10329445974728101</v>
      </c>
    </row>
    <row r="100" spans="1:14" x14ac:dyDescent="0.3">
      <c r="A100" s="3" t="s">
        <v>95</v>
      </c>
      <c r="B100" s="3">
        <v>49005</v>
      </c>
      <c r="C100" s="3">
        <v>52697</v>
      </c>
      <c r="D100" s="3">
        <v>56181</v>
      </c>
      <c r="E100" s="12">
        <f t="shared" si="4"/>
        <v>7.006091428354555E-2</v>
      </c>
      <c r="F100" s="12">
        <f t="shared" si="5"/>
        <v>6.201384809811146E-2</v>
      </c>
      <c r="G100" s="3">
        <f t="shared" si="6"/>
        <v>151</v>
      </c>
      <c r="H100" s="3">
        <f t="shared" si="7"/>
        <v>208</v>
      </c>
      <c r="I100" s="12">
        <v>1.6135681386825172E-2</v>
      </c>
      <c r="J100" s="12">
        <v>5.929296981036665E-2</v>
      </c>
      <c r="K100" s="12">
        <v>4.3462273029901983E-3</v>
      </c>
      <c r="L100" s="12">
        <v>1.9576691566124738E-2</v>
      </c>
      <c r="M100" s="12">
        <v>0.23820596339673605</v>
      </c>
      <c r="N100" s="12">
        <v>7.9532305314360702E-2</v>
      </c>
    </row>
    <row r="101" spans="1:14" x14ac:dyDescent="0.3">
      <c r="A101" s="3" t="s">
        <v>96</v>
      </c>
      <c r="B101" s="3">
        <v>48913</v>
      </c>
      <c r="C101" s="3">
        <v>52599</v>
      </c>
      <c r="D101" s="3">
        <v>55572</v>
      </c>
      <c r="E101" s="12">
        <f t="shared" si="4"/>
        <v>7.0077377896918189E-2</v>
      </c>
      <c r="F101" s="12">
        <f t="shared" si="5"/>
        <v>5.3498164543295187E-2</v>
      </c>
      <c r="G101" s="3">
        <f t="shared" si="6"/>
        <v>150</v>
      </c>
      <c r="H101" s="3">
        <f t="shared" si="7"/>
        <v>321</v>
      </c>
      <c r="I101" s="12">
        <v>2.4271631246023904E-2</v>
      </c>
      <c r="J101" s="12">
        <v>5.3221420110637484E-2</v>
      </c>
      <c r="K101" s="12">
        <v>-6.5595512613366332E-3</v>
      </c>
      <c r="L101" s="12">
        <v>1.8509009324641088E-2</v>
      </c>
      <c r="M101" s="12">
        <v>0.23450405214765851</v>
      </c>
      <c r="N101" s="12">
        <v>7.7273135771660575E-2</v>
      </c>
    </row>
    <row r="102" spans="1:14" x14ac:dyDescent="0.3">
      <c r="A102" s="3" t="s">
        <v>97</v>
      </c>
      <c r="B102" s="3">
        <v>39731</v>
      </c>
      <c r="C102" s="3">
        <v>42940</v>
      </c>
      <c r="D102" s="3">
        <v>46533</v>
      </c>
      <c r="E102" s="12">
        <f t="shared" si="4"/>
        <v>7.4732184443409413E-2</v>
      </c>
      <c r="F102" s="12">
        <f t="shared" si="5"/>
        <v>7.7214020157737526E-2</v>
      </c>
      <c r="G102" s="3">
        <f t="shared" si="6"/>
        <v>118</v>
      </c>
      <c r="H102" s="3">
        <f t="shared" si="7"/>
        <v>62</v>
      </c>
      <c r="I102" s="12">
        <v>4.3959919556335887E-2</v>
      </c>
      <c r="J102" s="12">
        <v>7.0791616531337018E-2</v>
      </c>
      <c r="K102" s="12">
        <v>2.1598069266409413E-2</v>
      </c>
      <c r="L102" s="12">
        <v>2.6600836314172E-2</v>
      </c>
      <c r="M102" s="12">
        <v>0.17761366565595096</v>
      </c>
      <c r="N102" s="12">
        <v>0.12191879018791775</v>
      </c>
    </row>
    <row r="103" spans="1:14" x14ac:dyDescent="0.3">
      <c r="A103" s="3" t="s">
        <v>98</v>
      </c>
      <c r="B103" s="3">
        <v>47492</v>
      </c>
      <c r="C103" s="3">
        <v>51804</v>
      </c>
      <c r="D103" s="3">
        <v>56548</v>
      </c>
      <c r="E103" s="12">
        <f t="shared" si="4"/>
        <v>8.3236815689908109E-2</v>
      </c>
      <c r="F103" s="12">
        <f t="shared" si="5"/>
        <v>8.3893329560727176E-2</v>
      </c>
      <c r="G103" s="3">
        <f t="shared" si="6"/>
        <v>56</v>
      </c>
      <c r="H103" s="3">
        <f t="shared" si="7"/>
        <v>33</v>
      </c>
      <c r="I103" s="12">
        <v>1.3537367410320343E-2</v>
      </c>
      <c r="J103" s="12">
        <v>7.0712864297755029E-2</v>
      </c>
      <c r="K103" s="12">
        <v>-3.4183619209674724E-3</v>
      </c>
      <c r="L103" s="12">
        <v>9.6061130038005652E-3</v>
      </c>
      <c r="M103" s="12">
        <v>0.23738809962083668</v>
      </c>
      <c r="N103" s="12">
        <v>0.10705103890083027</v>
      </c>
    </row>
    <row r="104" spans="1:14" x14ac:dyDescent="0.3">
      <c r="A104" s="3" t="s">
        <v>99</v>
      </c>
      <c r="B104" s="3">
        <v>47312</v>
      </c>
      <c r="C104" s="3">
        <v>49310</v>
      </c>
      <c r="D104" s="3">
        <v>53559</v>
      </c>
      <c r="E104" s="12">
        <f t="shared" si="4"/>
        <v>4.0519164469681609E-2</v>
      </c>
      <c r="F104" s="12">
        <f t="shared" si="5"/>
        <v>7.9333071939356598E-2</v>
      </c>
      <c r="G104" s="3">
        <f t="shared" si="6"/>
        <v>351</v>
      </c>
      <c r="H104" s="3">
        <f t="shared" si="7"/>
        <v>51</v>
      </c>
      <c r="I104" s="12">
        <v>-6.9025425390925824E-3</v>
      </c>
      <c r="J104" s="12">
        <v>0.12285603512049467</v>
      </c>
      <c r="K104" s="12">
        <v>9.75066116370857E-3</v>
      </c>
      <c r="L104" s="12">
        <v>3.2041260096412574E-2</v>
      </c>
      <c r="M104" s="12">
        <v>0.1814948514557308</v>
      </c>
      <c r="N104" s="12">
        <v>0.11319218299427712</v>
      </c>
    </row>
    <row r="105" spans="1:14" x14ac:dyDescent="0.3">
      <c r="A105" s="3" t="s">
        <v>100</v>
      </c>
      <c r="B105" s="3">
        <v>68591</v>
      </c>
      <c r="C105" s="3">
        <v>71728</v>
      </c>
      <c r="D105" s="3">
        <v>78150</v>
      </c>
      <c r="E105" s="12">
        <f t="shared" si="4"/>
        <v>4.3734664287307608E-2</v>
      </c>
      <c r="F105" s="12">
        <f t="shared" si="5"/>
        <v>8.2175303902751115E-2</v>
      </c>
      <c r="G105" s="3">
        <f t="shared" si="6"/>
        <v>340</v>
      </c>
      <c r="H105" s="3">
        <f t="shared" si="7"/>
        <v>36</v>
      </c>
      <c r="I105" s="12">
        <v>1.7786681121249388E-2</v>
      </c>
      <c r="J105" s="12">
        <v>9.1998779014859186E-2</v>
      </c>
      <c r="K105" s="12">
        <v>6.5465975496016952E-3</v>
      </c>
      <c r="L105" s="12">
        <v>4.0032388611201265E-2</v>
      </c>
      <c r="M105" s="12">
        <v>0.27759153992871505</v>
      </c>
      <c r="N105" s="12">
        <v>0.10047836568425868</v>
      </c>
    </row>
    <row r="106" spans="1:14" x14ac:dyDescent="0.3">
      <c r="A106" s="3" t="s">
        <v>101</v>
      </c>
      <c r="B106" s="3">
        <v>55183</v>
      </c>
      <c r="C106" s="3">
        <v>58725</v>
      </c>
      <c r="D106" s="3">
        <v>61833</v>
      </c>
      <c r="E106" s="12">
        <f t="shared" si="4"/>
        <v>6.0315027671349511E-2</v>
      </c>
      <c r="F106" s="12">
        <f t="shared" si="5"/>
        <v>5.0264421910630248E-2</v>
      </c>
      <c r="G106" s="3">
        <f t="shared" si="6"/>
        <v>241</v>
      </c>
      <c r="H106" s="3">
        <f t="shared" si="7"/>
        <v>354</v>
      </c>
      <c r="I106" s="12">
        <v>3.8636495010669798E-2</v>
      </c>
      <c r="J106" s="12">
        <v>6.9479390767302196E-2</v>
      </c>
      <c r="K106" s="12">
        <v>2.5998503067388569E-3</v>
      </c>
      <c r="L106" s="12">
        <v>1.1815682242197534E-2</v>
      </c>
      <c r="M106" s="12">
        <v>0.25517383383514419</v>
      </c>
      <c r="N106" s="12">
        <v>7.7690801093121736E-2</v>
      </c>
    </row>
    <row r="107" spans="1:14" x14ac:dyDescent="0.3">
      <c r="A107" s="3" t="s">
        <v>102</v>
      </c>
      <c r="B107" s="3">
        <v>53428</v>
      </c>
      <c r="C107" s="3">
        <v>57755</v>
      </c>
      <c r="D107" s="3">
        <v>60965</v>
      </c>
      <c r="E107" s="12">
        <f t="shared" si="4"/>
        <v>7.4919920353216166E-2</v>
      </c>
      <c r="F107" s="12">
        <f t="shared" si="5"/>
        <v>5.2653161650127123E-2</v>
      </c>
      <c r="G107" s="3">
        <f t="shared" si="6"/>
        <v>113</v>
      </c>
      <c r="H107" s="3">
        <f t="shared" si="7"/>
        <v>334</v>
      </c>
      <c r="I107" s="12">
        <v>-1.263988714043838E-2</v>
      </c>
      <c r="J107" s="12">
        <v>7.27766791138513E-2</v>
      </c>
      <c r="K107" s="12">
        <v>3.3150319153360322E-3</v>
      </c>
      <c r="L107" s="12">
        <v>2.0582610991184705E-2</v>
      </c>
      <c r="M107" s="12">
        <v>0.3106131704694004</v>
      </c>
      <c r="N107" s="12">
        <v>6.8368232598190175E-3</v>
      </c>
    </row>
    <row r="108" spans="1:14" x14ac:dyDescent="0.3">
      <c r="A108" s="3" t="s">
        <v>103</v>
      </c>
      <c r="B108" s="3">
        <v>42868</v>
      </c>
      <c r="C108" s="3">
        <v>45839</v>
      </c>
      <c r="D108" s="3">
        <v>49343</v>
      </c>
      <c r="E108" s="12">
        <f t="shared" si="4"/>
        <v>6.4813804838674494E-2</v>
      </c>
      <c r="F108" s="12">
        <f t="shared" si="5"/>
        <v>7.1013112295563702E-2</v>
      </c>
      <c r="G108" s="3">
        <f t="shared" si="6"/>
        <v>203</v>
      </c>
      <c r="H108" s="3">
        <f t="shared" si="7"/>
        <v>116</v>
      </c>
      <c r="I108" s="12">
        <v>3.6316251429694808E-2</v>
      </c>
      <c r="J108" s="12">
        <v>6.5538032376392025E-2</v>
      </c>
      <c r="K108" s="12">
        <v>-1.7672204073121568E-3</v>
      </c>
      <c r="L108" s="12">
        <v>1.559704275416611E-2</v>
      </c>
      <c r="M108" s="12">
        <v>0.16660323445138364</v>
      </c>
      <c r="N108" s="12">
        <v>0.12028141807159576</v>
      </c>
    </row>
    <row r="109" spans="1:14" x14ac:dyDescent="0.3">
      <c r="A109" s="3" t="s">
        <v>104</v>
      </c>
      <c r="B109" s="3">
        <v>44490</v>
      </c>
      <c r="C109" s="3">
        <v>46542</v>
      </c>
      <c r="D109" s="3">
        <v>50432</v>
      </c>
      <c r="E109" s="12">
        <f t="shared" si="4"/>
        <v>4.4089209746035841E-2</v>
      </c>
      <c r="F109" s="12">
        <f t="shared" si="5"/>
        <v>7.7133565989847719E-2</v>
      </c>
      <c r="G109" s="3">
        <f t="shared" si="6"/>
        <v>338</v>
      </c>
      <c r="H109" s="3">
        <f t="shared" si="7"/>
        <v>63</v>
      </c>
      <c r="I109" s="12">
        <v>-1.2502710219993211E-2</v>
      </c>
      <c r="J109" s="12">
        <v>8.5646509524811731E-2</v>
      </c>
      <c r="K109" s="12">
        <v>3.0360469871453317E-2</v>
      </c>
      <c r="L109" s="12">
        <v>5.0130707155798919E-2</v>
      </c>
      <c r="M109" s="12">
        <v>0.19109783700550495</v>
      </c>
      <c r="N109" s="12">
        <v>0.10788318261286699</v>
      </c>
    </row>
    <row r="110" spans="1:14" x14ac:dyDescent="0.3">
      <c r="A110" s="3" t="s">
        <v>105</v>
      </c>
      <c r="B110" s="3">
        <v>50370</v>
      </c>
      <c r="C110" s="3">
        <v>53684</v>
      </c>
      <c r="D110" s="3">
        <v>56782</v>
      </c>
      <c r="E110" s="12">
        <f t="shared" si="4"/>
        <v>6.1731614633782877E-2</v>
      </c>
      <c r="F110" s="12">
        <f t="shared" si="5"/>
        <v>5.4559543517311827E-2</v>
      </c>
      <c r="G110" s="3">
        <f t="shared" si="6"/>
        <v>227</v>
      </c>
      <c r="H110" s="3">
        <f t="shared" si="7"/>
        <v>310</v>
      </c>
      <c r="I110" s="12">
        <v>2.0092983738064202E-2</v>
      </c>
      <c r="J110" s="12">
        <v>6.8573878641553801E-2</v>
      </c>
      <c r="K110" s="12">
        <v>-3.6062055211946971E-3</v>
      </c>
      <c r="L110" s="12">
        <v>4.504295617586352E-3</v>
      </c>
      <c r="M110" s="12">
        <v>0.23790723664436506</v>
      </c>
      <c r="N110" s="12">
        <v>4.2584549050532286E-2</v>
      </c>
    </row>
    <row r="111" spans="1:14" x14ac:dyDescent="0.3">
      <c r="A111" s="3" t="s">
        <v>106</v>
      </c>
      <c r="B111" s="3">
        <v>47006</v>
      </c>
      <c r="C111" s="3">
        <v>50062</v>
      </c>
      <c r="D111" s="3">
        <v>53734</v>
      </c>
      <c r="E111" s="12">
        <f t="shared" si="4"/>
        <v>6.104430506172346E-2</v>
      </c>
      <c r="F111" s="12">
        <f t="shared" si="5"/>
        <v>6.8336621133732831E-2</v>
      </c>
      <c r="G111" s="3">
        <f t="shared" si="6"/>
        <v>238</v>
      </c>
      <c r="H111" s="3">
        <f t="shared" si="7"/>
        <v>140</v>
      </c>
      <c r="I111" s="12">
        <v>-1.1044641007185696E-2</v>
      </c>
      <c r="J111" s="12">
        <v>7.5329959376108951E-2</v>
      </c>
      <c r="K111" s="12">
        <v>2.4062742645896752E-3</v>
      </c>
      <c r="L111" s="12">
        <v>1.2951405418030741E-2</v>
      </c>
      <c r="M111" s="12">
        <v>0.21030877155187222</v>
      </c>
      <c r="N111" s="12">
        <v>7.7989376491651052E-2</v>
      </c>
    </row>
    <row r="112" spans="1:14" x14ac:dyDescent="0.3">
      <c r="A112" s="3" t="s">
        <v>107</v>
      </c>
      <c r="B112" s="3">
        <v>55548</v>
      </c>
      <c r="C112" s="3">
        <v>58491</v>
      </c>
      <c r="D112" s="3">
        <v>63375</v>
      </c>
      <c r="E112" s="12">
        <f t="shared" si="4"/>
        <v>5.0315433143560545E-2</v>
      </c>
      <c r="F112" s="12">
        <f t="shared" si="5"/>
        <v>7.7065088757396455E-2</v>
      </c>
      <c r="G112" s="3">
        <f t="shared" si="6"/>
        <v>311</v>
      </c>
      <c r="H112" s="3">
        <f t="shared" si="7"/>
        <v>64</v>
      </c>
      <c r="I112" s="12">
        <v>3.2640187464158525E-2</v>
      </c>
      <c r="J112" s="12">
        <v>8.6705589067078551E-2</v>
      </c>
      <c r="K112" s="12">
        <v>8.6111764644979973E-3</v>
      </c>
      <c r="L112" s="12">
        <v>3.4409275793713494E-2</v>
      </c>
      <c r="M112" s="12">
        <v>0.22266556716851879</v>
      </c>
      <c r="N112" s="12">
        <v>0.11611540492791124</v>
      </c>
    </row>
    <row r="113" spans="1:14" x14ac:dyDescent="0.3">
      <c r="A113" s="3" t="s">
        <v>108</v>
      </c>
      <c r="B113" s="3">
        <v>45196</v>
      </c>
      <c r="C113" s="3">
        <v>49469</v>
      </c>
      <c r="D113" s="3">
        <v>53118</v>
      </c>
      <c r="E113" s="12">
        <f t="shared" si="4"/>
        <v>8.6377327215023544E-2</v>
      </c>
      <c r="F113" s="12">
        <f t="shared" si="5"/>
        <v>6.8696110546330805E-2</v>
      </c>
      <c r="G113" s="3">
        <f t="shared" si="6"/>
        <v>46</v>
      </c>
      <c r="H113" s="3">
        <f t="shared" si="7"/>
        <v>137</v>
      </c>
      <c r="I113" s="12">
        <v>2.3192339674279199E-3</v>
      </c>
      <c r="J113" s="12">
        <v>9.0038302745097429E-2</v>
      </c>
      <c r="K113" s="12">
        <v>3.7024308224837717E-2</v>
      </c>
      <c r="L113" s="12">
        <v>4.4845919457184143E-2</v>
      </c>
      <c r="M113" s="12">
        <v>0.27486095082151862</v>
      </c>
      <c r="N113" s="12">
        <v>5.6856022904609185E-2</v>
      </c>
    </row>
    <row r="114" spans="1:14" x14ac:dyDescent="0.3">
      <c r="A114" s="3" t="s">
        <v>109</v>
      </c>
      <c r="B114" s="3">
        <v>48595</v>
      </c>
      <c r="C114" s="3">
        <v>51626</v>
      </c>
      <c r="D114" s="3">
        <v>54814</v>
      </c>
      <c r="E114" s="12">
        <f t="shared" si="4"/>
        <v>5.8710727152984928E-2</v>
      </c>
      <c r="F114" s="12">
        <f t="shared" si="5"/>
        <v>5.8160324004816286E-2</v>
      </c>
      <c r="G114" s="3">
        <f t="shared" si="6"/>
        <v>253</v>
      </c>
      <c r="H114" s="3">
        <f t="shared" si="7"/>
        <v>272</v>
      </c>
      <c r="I114" s="12">
        <v>2.7285965904622764E-2</v>
      </c>
      <c r="J114" s="12">
        <v>5.8130208411417118E-2</v>
      </c>
      <c r="K114" s="12">
        <v>1.906166882258041E-2</v>
      </c>
      <c r="L114" s="12">
        <v>3.237238912497744E-2</v>
      </c>
      <c r="M114" s="12">
        <v>0.20157489492946817</v>
      </c>
      <c r="N114" s="12">
        <v>0.10711431147222951</v>
      </c>
    </row>
    <row r="115" spans="1:14" x14ac:dyDescent="0.3">
      <c r="A115" s="3" t="s">
        <v>110</v>
      </c>
      <c r="B115" s="3">
        <v>37904</v>
      </c>
      <c r="C115" s="3">
        <v>45021</v>
      </c>
      <c r="D115" s="3">
        <v>47653</v>
      </c>
      <c r="E115" s="12">
        <f t="shared" si="4"/>
        <v>0.15808178405632928</v>
      </c>
      <c r="F115" s="12">
        <f t="shared" si="5"/>
        <v>5.5232619142551363E-2</v>
      </c>
      <c r="G115" s="3">
        <f t="shared" si="6"/>
        <v>1</v>
      </c>
      <c r="H115" s="3">
        <f t="shared" si="7"/>
        <v>303</v>
      </c>
      <c r="I115" s="12">
        <v>4.4488144628797854E-2</v>
      </c>
      <c r="J115" s="12">
        <v>2.0940829113893951E-2</v>
      </c>
      <c r="K115" s="12">
        <v>1.82537390615241E-3</v>
      </c>
      <c r="L115" s="12">
        <v>1.7781401429847372E-2</v>
      </c>
      <c r="M115" s="12">
        <v>0.35713370604080841</v>
      </c>
      <c r="N115" s="12">
        <v>0.11294683760160351</v>
      </c>
    </row>
    <row r="116" spans="1:14" x14ac:dyDescent="0.3">
      <c r="A116" s="3" t="s">
        <v>111</v>
      </c>
      <c r="B116" s="3">
        <v>43113</v>
      </c>
      <c r="C116" s="3">
        <v>46540</v>
      </c>
      <c r="D116" s="3">
        <v>50016</v>
      </c>
      <c r="E116" s="12">
        <f t="shared" si="4"/>
        <v>7.3635582294800175E-2</v>
      </c>
      <c r="F116" s="12">
        <f t="shared" si="5"/>
        <v>6.9497760716570697E-2</v>
      </c>
      <c r="G116" s="3">
        <f t="shared" si="6"/>
        <v>120</v>
      </c>
      <c r="H116" s="3">
        <f t="shared" si="7"/>
        <v>127</v>
      </c>
      <c r="I116" s="12">
        <v>1.39533481263473E-2</v>
      </c>
      <c r="J116" s="12">
        <v>8.0359923138571959E-2</v>
      </c>
      <c r="K116" s="12">
        <v>-1.2673674275854368E-2</v>
      </c>
      <c r="L116" s="12">
        <v>-8.7822338507102006E-3</v>
      </c>
      <c r="M116" s="12">
        <v>0.24477819224314704</v>
      </c>
      <c r="N116" s="12">
        <v>0.10966482473444515</v>
      </c>
    </row>
    <row r="117" spans="1:14" x14ac:dyDescent="0.3">
      <c r="A117" s="3" t="s">
        <v>112</v>
      </c>
      <c r="B117" s="3">
        <v>45873</v>
      </c>
      <c r="C117" s="3">
        <v>49321</v>
      </c>
      <c r="D117" s="3">
        <v>55007</v>
      </c>
      <c r="E117" s="12">
        <f t="shared" si="4"/>
        <v>6.9909369234200436E-2</v>
      </c>
      <c r="F117" s="12">
        <f t="shared" si="5"/>
        <v>0.10336866217026924</v>
      </c>
      <c r="G117" s="3">
        <f t="shared" si="6"/>
        <v>153</v>
      </c>
      <c r="H117" s="3">
        <f t="shared" si="7"/>
        <v>7</v>
      </c>
      <c r="I117" s="12">
        <v>6.5639874016637711E-3</v>
      </c>
      <c r="J117" s="12">
        <v>0.10155460632025747</v>
      </c>
      <c r="K117" s="12">
        <v>3.9728592339955161E-2</v>
      </c>
      <c r="L117" s="12">
        <v>7.6850914078077939E-2</v>
      </c>
      <c r="M117" s="12">
        <v>0.26275864037215674</v>
      </c>
      <c r="N117" s="12">
        <v>0.12822894824879102</v>
      </c>
    </row>
    <row r="118" spans="1:14" x14ac:dyDescent="0.3">
      <c r="A118" s="3" t="s">
        <v>113</v>
      </c>
      <c r="B118" s="3">
        <v>45402</v>
      </c>
      <c r="C118" s="3">
        <v>49108</v>
      </c>
      <c r="D118" s="3">
        <v>52360</v>
      </c>
      <c r="E118" s="12">
        <f t="shared" si="4"/>
        <v>7.5466319133338761E-2</v>
      </c>
      <c r="F118" s="12">
        <f t="shared" si="5"/>
        <v>6.2108479755538577E-2</v>
      </c>
      <c r="G118" s="3">
        <f t="shared" si="6"/>
        <v>108</v>
      </c>
      <c r="H118" s="3">
        <f t="shared" si="7"/>
        <v>203</v>
      </c>
      <c r="I118" s="12">
        <v>-2.463324330835457E-2</v>
      </c>
      <c r="J118" s="12">
        <v>6.8644312987498277E-2</v>
      </c>
      <c r="K118" s="12">
        <v>5.3107757000691765E-3</v>
      </c>
      <c r="L118" s="12">
        <v>3.1495855299484066E-2</v>
      </c>
      <c r="M118" s="12">
        <v>0.24171869704608595</v>
      </c>
      <c r="N118" s="12">
        <v>3.424501436637778E-2</v>
      </c>
    </row>
    <row r="119" spans="1:14" x14ac:dyDescent="0.3">
      <c r="A119" s="3" t="s">
        <v>114</v>
      </c>
      <c r="B119" s="3">
        <v>37883</v>
      </c>
      <c r="C119" s="3">
        <v>40763</v>
      </c>
      <c r="D119" s="3">
        <v>44058</v>
      </c>
      <c r="E119" s="12">
        <f t="shared" si="4"/>
        <v>7.0652307239408282E-2</v>
      </c>
      <c r="F119" s="12">
        <f t="shared" si="5"/>
        <v>7.4787779744881752E-2</v>
      </c>
      <c r="G119" s="3">
        <f t="shared" si="6"/>
        <v>144</v>
      </c>
      <c r="H119" s="3">
        <f t="shared" si="7"/>
        <v>76</v>
      </c>
      <c r="I119" s="12">
        <v>1.9117375210306549E-2</v>
      </c>
      <c r="J119" s="12">
        <v>5.0340730518965919E-2</v>
      </c>
      <c r="K119" s="12">
        <v>-1.4386695152353106E-2</v>
      </c>
      <c r="L119" s="12">
        <v>2.5402269905585109E-2</v>
      </c>
      <c r="M119" s="12">
        <v>0.24611364178083481</v>
      </c>
      <c r="N119" s="12">
        <v>0.14961845956929953</v>
      </c>
    </row>
    <row r="120" spans="1:14" x14ac:dyDescent="0.3">
      <c r="A120" s="3" t="s">
        <v>115</v>
      </c>
      <c r="B120" s="3">
        <v>43701</v>
      </c>
      <c r="C120" s="3">
        <v>44850</v>
      </c>
      <c r="D120" s="3">
        <v>48861</v>
      </c>
      <c r="E120" s="12">
        <f t="shared" si="4"/>
        <v>2.5618729096989968E-2</v>
      </c>
      <c r="F120" s="12">
        <f t="shared" si="5"/>
        <v>8.2090010437772462E-2</v>
      </c>
      <c r="G120" s="3">
        <f t="shared" si="6"/>
        <v>370</v>
      </c>
      <c r="H120" s="3">
        <f t="shared" si="7"/>
        <v>37</v>
      </c>
      <c r="I120" s="12">
        <v>-4.4549451796760779E-2</v>
      </c>
      <c r="J120" s="12">
        <v>5.1870433455769784E-2</v>
      </c>
      <c r="K120" s="12">
        <v>-1.9328285240011824E-2</v>
      </c>
      <c r="L120" s="12">
        <v>4.6224963866172385E-2</v>
      </c>
      <c r="M120" s="12">
        <v>0.19125951249472403</v>
      </c>
      <c r="N120" s="12">
        <v>0.12944104807758039</v>
      </c>
    </row>
    <row r="121" spans="1:14" x14ac:dyDescent="0.3">
      <c r="A121" s="3" t="s">
        <v>116</v>
      </c>
      <c r="B121" s="3">
        <v>45883</v>
      </c>
      <c r="C121" s="3">
        <v>49969</v>
      </c>
      <c r="D121" s="3">
        <v>52747</v>
      </c>
      <c r="E121" s="12">
        <f t="shared" si="4"/>
        <v>8.1770697832656253E-2</v>
      </c>
      <c r="F121" s="12">
        <f t="shared" si="5"/>
        <v>5.2666502360323809E-2</v>
      </c>
      <c r="G121" s="3">
        <f t="shared" si="6"/>
        <v>64</v>
      </c>
      <c r="H121" s="3">
        <f t="shared" si="7"/>
        <v>333</v>
      </c>
      <c r="I121" s="12">
        <v>-8.6437410966675472E-3</v>
      </c>
      <c r="J121" s="12">
        <v>4.2392873223555241E-2</v>
      </c>
      <c r="K121" s="12">
        <v>-8.4751750883934815E-3</v>
      </c>
      <c r="L121" s="12">
        <v>2.0363989732143848E-2</v>
      </c>
      <c r="M121" s="12">
        <v>0.2607779421176234</v>
      </c>
      <c r="N121" s="12">
        <v>6.9064523355919102E-2</v>
      </c>
    </row>
    <row r="122" spans="1:14" x14ac:dyDescent="0.3">
      <c r="A122" s="3" t="s">
        <v>117</v>
      </c>
      <c r="B122" s="3">
        <v>46752</v>
      </c>
      <c r="C122" s="3">
        <v>51272</v>
      </c>
      <c r="D122" s="3">
        <v>55146</v>
      </c>
      <c r="E122" s="12">
        <f t="shared" si="4"/>
        <v>8.8157278826650018E-2</v>
      </c>
      <c r="F122" s="12">
        <f t="shared" si="5"/>
        <v>7.0249882131070251E-2</v>
      </c>
      <c r="G122" s="3">
        <f t="shared" si="6"/>
        <v>42</v>
      </c>
      <c r="H122" s="3">
        <f t="shared" si="7"/>
        <v>122</v>
      </c>
      <c r="I122" s="12">
        <v>4.2255825349482384E-2</v>
      </c>
      <c r="J122" s="12">
        <v>6.7938239206732073E-2</v>
      </c>
      <c r="K122" s="12">
        <v>1.0464224145460213E-2</v>
      </c>
      <c r="L122" s="12">
        <v>2.115130013628605E-2</v>
      </c>
      <c r="M122" s="12">
        <v>0.23396301190570851</v>
      </c>
      <c r="N122" s="12">
        <v>0.10654788044138395</v>
      </c>
    </row>
    <row r="123" spans="1:14" x14ac:dyDescent="0.3">
      <c r="A123" s="3" t="s">
        <v>118</v>
      </c>
      <c r="B123" s="3">
        <v>49485</v>
      </c>
      <c r="C123" s="3">
        <v>52939</v>
      </c>
      <c r="D123" s="3">
        <v>56650</v>
      </c>
      <c r="E123" s="12">
        <f t="shared" si="4"/>
        <v>6.5244904512741078E-2</v>
      </c>
      <c r="F123" s="12">
        <f t="shared" si="5"/>
        <v>6.5507502206531329E-2</v>
      </c>
      <c r="G123" s="3">
        <f t="shared" si="6"/>
        <v>199</v>
      </c>
      <c r="H123" s="3">
        <f t="shared" si="7"/>
        <v>170</v>
      </c>
      <c r="I123" s="12">
        <v>1.4608536484246301E-2</v>
      </c>
      <c r="J123" s="12">
        <v>5.0272125149838816E-2</v>
      </c>
      <c r="K123" s="12">
        <v>2.400402166115358E-2</v>
      </c>
      <c r="L123" s="12">
        <v>2.9083733848401211E-2</v>
      </c>
      <c r="M123" s="12">
        <v>0.2122942867516204</v>
      </c>
      <c r="N123" s="12">
        <v>0.12000745002709957</v>
      </c>
    </row>
    <row r="124" spans="1:14" x14ac:dyDescent="0.3">
      <c r="A124" s="3" t="s">
        <v>119</v>
      </c>
      <c r="B124" s="3">
        <v>59011</v>
      </c>
      <c r="C124" s="3">
        <v>61856</v>
      </c>
      <c r="D124" s="3">
        <v>65314</v>
      </c>
      <c r="E124" s="12">
        <f t="shared" si="4"/>
        <v>4.5993921365752713E-2</v>
      </c>
      <c r="F124" s="12">
        <f t="shared" si="5"/>
        <v>5.2944238601218725E-2</v>
      </c>
      <c r="G124" s="3">
        <f t="shared" si="6"/>
        <v>332</v>
      </c>
      <c r="H124" s="3">
        <f t="shared" si="7"/>
        <v>329</v>
      </c>
      <c r="I124" s="12">
        <v>1.3265131851869607E-2</v>
      </c>
      <c r="J124" s="12">
        <v>5.4284235670635658E-2</v>
      </c>
      <c r="K124" s="12">
        <v>-1.0931562456018193E-2</v>
      </c>
      <c r="L124" s="12">
        <v>3.8683399342917175E-3</v>
      </c>
      <c r="M124" s="12">
        <v>0.1291099141985815</v>
      </c>
      <c r="N124" s="12">
        <v>0.10535858699336821</v>
      </c>
    </row>
    <row r="125" spans="1:14" x14ac:dyDescent="0.3">
      <c r="A125" s="3" t="s">
        <v>120</v>
      </c>
      <c r="B125" s="3">
        <v>54323</v>
      </c>
      <c r="C125" s="3">
        <v>58002</v>
      </c>
      <c r="D125" s="3">
        <v>62021</v>
      </c>
      <c r="E125" s="12">
        <f t="shared" si="4"/>
        <v>6.3428847281128242E-2</v>
      </c>
      <c r="F125" s="12">
        <f t="shared" si="5"/>
        <v>6.4800632043985104E-2</v>
      </c>
      <c r="G125" s="3">
        <f t="shared" si="6"/>
        <v>218</v>
      </c>
      <c r="H125" s="3">
        <f t="shared" si="7"/>
        <v>176</v>
      </c>
      <c r="I125" s="12">
        <v>4.2344353511053506E-2</v>
      </c>
      <c r="J125" s="12">
        <v>7.0149674489743755E-2</v>
      </c>
      <c r="K125" s="12">
        <v>1.2296482618146026E-3</v>
      </c>
      <c r="L125" s="12">
        <v>5.5061760848637238E-2</v>
      </c>
      <c r="M125" s="12">
        <v>0.26333827131289311</v>
      </c>
      <c r="N125" s="12">
        <v>9.8011100571933019E-2</v>
      </c>
    </row>
    <row r="126" spans="1:14" x14ac:dyDescent="0.3">
      <c r="A126" s="3" t="s">
        <v>121</v>
      </c>
      <c r="B126" s="3">
        <v>36599</v>
      </c>
      <c r="C126" s="3">
        <v>38835</v>
      </c>
      <c r="D126" s="3">
        <v>41735</v>
      </c>
      <c r="E126" s="12">
        <f t="shared" si="4"/>
        <v>5.7576928028839965E-2</v>
      </c>
      <c r="F126" s="12">
        <f t="shared" si="5"/>
        <v>6.9486042889660954E-2</v>
      </c>
      <c r="G126" s="3">
        <f t="shared" si="6"/>
        <v>262</v>
      </c>
      <c r="H126" s="3">
        <f t="shared" si="7"/>
        <v>128</v>
      </c>
      <c r="I126" s="12">
        <v>-6.3054928638679592E-2</v>
      </c>
      <c r="J126" s="12">
        <v>4.4060391993798936E-2</v>
      </c>
      <c r="K126" s="12">
        <v>-1.829200136548053E-2</v>
      </c>
      <c r="L126" s="12">
        <v>1.0510111049665954E-2</v>
      </c>
      <c r="M126" s="12">
        <v>0.25996462640632384</v>
      </c>
      <c r="N126" s="12">
        <v>0.11938319600462872</v>
      </c>
    </row>
    <row r="127" spans="1:14" x14ac:dyDescent="0.3">
      <c r="A127" s="3" t="s">
        <v>122</v>
      </c>
      <c r="B127" s="3">
        <v>38364</v>
      </c>
      <c r="C127" s="3">
        <v>41563</v>
      </c>
      <c r="D127" s="3">
        <v>45542</v>
      </c>
      <c r="E127" s="12">
        <f t="shared" si="4"/>
        <v>7.6967495127878163E-2</v>
      </c>
      <c r="F127" s="12">
        <f t="shared" si="5"/>
        <v>8.73699003118001E-2</v>
      </c>
      <c r="G127" s="3">
        <f t="shared" si="6"/>
        <v>95</v>
      </c>
      <c r="H127" s="3">
        <f t="shared" si="7"/>
        <v>24</v>
      </c>
      <c r="I127" s="12">
        <v>2.967414987592586E-2</v>
      </c>
      <c r="J127" s="12">
        <v>9.396632316578242E-2</v>
      </c>
      <c r="K127" s="12">
        <v>-1.3597117858980958E-2</v>
      </c>
      <c r="L127" s="12">
        <v>-3.334050303785246E-3</v>
      </c>
      <c r="M127" s="12">
        <v>0.20362882708177746</v>
      </c>
      <c r="N127" s="12">
        <v>0.14021097475474587</v>
      </c>
    </row>
    <row r="128" spans="1:14" x14ac:dyDescent="0.3">
      <c r="A128" s="3" t="s">
        <v>123</v>
      </c>
      <c r="B128" s="3">
        <v>64552</v>
      </c>
      <c r="C128" s="3">
        <v>66213</v>
      </c>
      <c r="D128" s="3">
        <v>70594</v>
      </c>
      <c r="E128" s="12">
        <f t="shared" si="4"/>
        <v>2.5085708244604533E-2</v>
      </c>
      <c r="F128" s="12">
        <f t="shared" si="5"/>
        <v>6.2059098506955263E-2</v>
      </c>
      <c r="G128" s="3">
        <f t="shared" si="6"/>
        <v>372</v>
      </c>
      <c r="H128" s="3">
        <f t="shared" si="7"/>
        <v>206</v>
      </c>
      <c r="I128" s="12">
        <v>5.8822462610185748E-2</v>
      </c>
      <c r="J128" s="12">
        <v>0.1049319406414846</v>
      </c>
      <c r="K128" s="12">
        <v>-2.6919758651682744E-2</v>
      </c>
      <c r="L128" s="12">
        <v>3.837078429593508E-2</v>
      </c>
      <c r="M128" s="12">
        <v>0.22718653019828614</v>
      </c>
      <c r="N128" s="12">
        <v>0.11186793246846519</v>
      </c>
    </row>
    <row r="129" spans="1:14" x14ac:dyDescent="0.3">
      <c r="A129" s="3" t="s">
        <v>124</v>
      </c>
      <c r="B129" s="3">
        <v>49454</v>
      </c>
      <c r="C129" s="3">
        <v>54008</v>
      </c>
      <c r="D129" s="3">
        <v>56914</v>
      </c>
      <c r="E129" s="12">
        <f t="shared" si="4"/>
        <v>8.4320841356836027E-2</v>
      </c>
      <c r="F129" s="12">
        <f t="shared" si="5"/>
        <v>5.1059493270548546E-2</v>
      </c>
      <c r="G129" s="3">
        <f t="shared" si="6"/>
        <v>50</v>
      </c>
      <c r="H129" s="3">
        <f t="shared" si="7"/>
        <v>347</v>
      </c>
      <c r="I129" s="12">
        <v>1.5858007965724719E-3</v>
      </c>
      <c r="J129" s="12">
        <v>5.7919560277328426E-2</v>
      </c>
      <c r="K129" s="12">
        <v>2.0129937195382853E-2</v>
      </c>
      <c r="L129" s="12">
        <v>3.3031400200372846E-2</v>
      </c>
      <c r="M129" s="12">
        <v>0.2963827045986217</v>
      </c>
      <c r="N129" s="12">
        <v>5.136432499958709E-2</v>
      </c>
    </row>
    <row r="130" spans="1:14" x14ac:dyDescent="0.3">
      <c r="A130" s="3" t="s">
        <v>125</v>
      </c>
      <c r="B130" s="3">
        <v>42141</v>
      </c>
      <c r="C130" s="3">
        <v>46371</v>
      </c>
      <c r="D130" s="3">
        <v>49399</v>
      </c>
      <c r="E130" s="12">
        <f t="shared" si="4"/>
        <v>9.1220806107265323E-2</v>
      </c>
      <c r="F130" s="12">
        <f t="shared" si="5"/>
        <v>6.1296787384360008E-2</v>
      </c>
      <c r="G130" s="3">
        <f t="shared" si="6"/>
        <v>32</v>
      </c>
      <c r="H130" s="3">
        <f t="shared" si="7"/>
        <v>220</v>
      </c>
      <c r="I130" s="12">
        <v>-1.336966098621708E-2</v>
      </c>
      <c r="J130" s="12">
        <v>7.3109139411278293E-2</v>
      </c>
      <c r="K130" s="12">
        <v>1.1102477110348952E-2</v>
      </c>
      <c r="L130" s="12">
        <v>1.626906028237015E-2</v>
      </c>
      <c r="M130" s="12">
        <v>0.26247232411733407</v>
      </c>
      <c r="N130" s="12">
        <v>5.208151770230611E-2</v>
      </c>
    </row>
    <row r="131" spans="1:14" x14ac:dyDescent="0.3">
      <c r="A131" s="3" t="s">
        <v>126</v>
      </c>
      <c r="B131" s="3">
        <v>43528</v>
      </c>
      <c r="C131" s="3">
        <v>46546</v>
      </c>
      <c r="D131" s="3">
        <v>50386</v>
      </c>
      <c r="E131" s="12">
        <f t="shared" si="4"/>
        <v>6.4839083916985354E-2</v>
      </c>
      <c r="F131" s="12">
        <f t="shared" si="5"/>
        <v>7.6211646092168461E-2</v>
      </c>
      <c r="G131" s="3">
        <f t="shared" si="6"/>
        <v>202</v>
      </c>
      <c r="H131" s="3">
        <f t="shared" si="7"/>
        <v>71</v>
      </c>
      <c r="I131" s="12">
        <v>9.1561256425884592E-3</v>
      </c>
      <c r="J131" s="12">
        <v>6.6389698389556634E-2</v>
      </c>
      <c r="K131" s="12">
        <v>6.974054361356976E-3</v>
      </c>
      <c r="L131" s="12">
        <v>2.6373839114809706E-2</v>
      </c>
      <c r="M131" s="12">
        <v>0.17903227760896356</v>
      </c>
      <c r="N131" s="12">
        <v>0.1106451726397126</v>
      </c>
    </row>
    <row r="132" spans="1:14" x14ac:dyDescent="0.3">
      <c r="A132" s="3" t="s">
        <v>127</v>
      </c>
      <c r="B132" s="3">
        <v>38390</v>
      </c>
      <c r="C132" s="3">
        <v>41516</v>
      </c>
      <c r="D132" s="3">
        <v>44605</v>
      </c>
      <c r="E132" s="12">
        <f t="shared" si="4"/>
        <v>7.5296271317082566E-2</v>
      </c>
      <c r="F132" s="12">
        <f t="shared" si="5"/>
        <v>6.9252325972424617E-2</v>
      </c>
      <c r="G132" s="3">
        <f t="shared" si="6"/>
        <v>109</v>
      </c>
      <c r="H132" s="3">
        <f t="shared" si="7"/>
        <v>133</v>
      </c>
      <c r="I132" s="12">
        <v>3.810281405329842E-2</v>
      </c>
      <c r="J132" s="12">
        <v>6.8871420263772631E-2</v>
      </c>
      <c r="K132" s="12">
        <v>2.4562265030487099E-2</v>
      </c>
      <c r="L132" s="12">
        <v>3.3881304990189112E-2</v>
      </c>
      <c r="M132" s="12">
        <v>0.17964387948686672</v>
      </c>
      <c r="N132" s="12">
        <v>0.10199341571995695</v>
      </c>
    </row>
    <row r="133" spans="1:14" x14ac:dyDescent="0.3">
      <c r="A133" s="3" t="s">
        <v>128</v>
      </c>
      <c r="B133" s="3">
        <v>49996</v>
      </c>
      <c r="C133" s="3">
        <v>53124</v>
      </c>
      <c r="D133" s="3">
        <v>56378</v>
      </c>
      <c r="E133" s="12">
        <f t="shared" si="4"/>
        <v>5.8881108350274831E-2</v>
      </c>
      <c r="F133" s="12">
        <f t="shared" si="5"/>
        <v>5.771754939870162E-2</v>
      </c>
      <c r="G133" s="3">
        <f t="shared" si="6"/>
        <v>251</v>
      </c>
      <c r="H133" s="3">
        <f t="shared" si="7"/>
        <v>279</v>
      </c>
      <c r="I133" s="12">
        <v>1.7125812851727214E-2</v>
      </c>
      <c r="J133" s="12">
        <v>5.6949412143522268E-2</v>
      </c>
      <c r="K133" s="12">
        <v>1.2787644853387991E-2</v>
      </c>
      <c r="L133" s="12">
        <v>1.7511409915255568E-2</v>
      </c>
      <c r="M133" s="12">
        <v>0.20417297081083013</v>
      </c>
      <c r="N133" s="12">
        <v>9.9001952144978811E-2</v>
      </c>
    </row>
    <row r="134" spans="1:14" x14ac:dyDescent="0.3">
      <c r="A134" s="3" t="s">
        <v>129</v>
      </c>
      <c r="B134" s="3">
        <v>56851</v>
      </c>
      <c r="C134" s="3">
        <v>60219</v>
      </c>
      <c r="D134" s="3">
        <v>64258</v>
      </c>
      <c r="E134" s="12">
        <f t="shared" si="4"/>
        <v>5.59291917833242E-2</v>
      </c>
      <c r="F134" s="12">
        <f t="shared" si="5"/>
        <v>6.2855986803199607E-2</v>
      </c>
      <c r="G134" s="3">
        <f t="shared" si="6"/>
        <v>270</v>
      </c>
      <c r="H134" s="3">
        <f t="shared" si="7"/>
        <v>198</v>
      </c>
      <c r="I134" s="12">
        <v>3.1281951089927935E-2</v>
      </c>
      <c r="J134" s="12">
        <v>6.9393011471718835E-2</v>
      </c>
      <c r="K134" s="12">
        <v>1.1747224430695908E-2</v>
      </c>
      <c r="L134" s="12">
        <v>5.0321973780651515E-2</v>
      </c>
      <c r="M134" s="12">
        <v>0.25266825209959376</v>
      </c>
      <c r="N134" s="12">
        <v>9.8816039959110466E-2</v>
      </c>
    </row>
    <row r="135" spans="1:14" x14ac:dyDescent="0.3">
      <c r="A135" s="3" t="s">
        <v>130</v>
      </c>
      <c r="B135" s="3">
        <v>39548</v>
      </c>
      <c r="C135" s="3">
        <v>41864</v>
      </c>
      <c r="D135" s="3">
        <v>45134</v>
      </c>
      <c r="E135" s="12">
        <f t="shared" si="4"/>
        <v>5.5321995031530673E-2</v>
      </c>
      <c r="F135" s="12">
        <f t="shared" si="5"/>
        <v>7.245092391545177E-2</v>
      </c>
      <c r="G135" s="3">
        <f t="shared" si="6"/>
        <v>274</v>
      </c>
      <c r="H135" s="3">
        <f t="shared" si="7"/>
        <v>100</v>
      </c>
      <c r="I135" s="12">
        <v>-4.1309998688512997E-3</v>
      </c>
      <c r="J135" s="12">
        <v>7.6389821041927916E-2</v>
      </c>
      <c r="K135" s="12">
        <v>-1.2730715789992474E-2</v>
      </c>
      <c r="L135" s="12">
        <v>1.7697994529349659E-2</v>
      </c>
      <c r="M135" s="12">
        <v>0.18210395712923236</v>
      </c>
      <c r="N135" s="12">
        <v>0.10500449777702002</v>
      </c>
    </row>
    <row r="136" spans="1:14" x14ac:dyDescent="0.3">
      <c r="A136" s="3" t="s">
        <v>131</v>
      </c>
      <c r="B136" s="3">
        <v>47392</v>
      </c>
      <c r="C136" s="3">
        <v>50602</v>
      </c>
      <c r="D136" s="3">
        <v>54623</v>
      </c>
      <c r="E136" s="12">
        <f t="shared" si="4"/>
        <v>6.343622781708233E-2</v>
      </c>
      <c r="F136" s="12">
        <f t="shared" si="5"/>
        <v>7.3613679219376449E-2</v>
      </c>
      <c r="G136" s="3">
        <f t="shared" si="6"/>
        <v>217</v>
      </c>
      <c r="H136" s="3">
        <f t="shared" si="7"/>
        <v>88</v>
      </c>
      <c r="I136" s="12">
        <v>2.6396353093495219E-2</v>
      </c>
      <c r="J136" s="12">
        <v>7.5645830728045566E-2</v>
      </c>
      <c r="K136" s="12">
        <v>8.4459881628878696E-3</v>
      </c>
      <c r="L136" s="12">
        <v>1.7058300785629629E-2</v>
      </c>
      <c r="M136" s="12">
        <v>0.23737237319455012</v>
      </c>
      <c r="N136" s="12">
        <v>0.12927326706745002</v>
      </c>
    </row>
    <row r="137" spans="1:14" x14ac:dyDescent="0.3">
      <c r="A137" s="3" t="s">
        <v>132</v>
      </c>
      <c r="B137" s="3">
        <v>42987</v>
      </c>
      <c r="C137" s="3">
        <v>48312</v>
      </c>
      <c r="D137" s="3">
        <v>51422</v>
      </c>
      <c r="E137" s="12">
        <f t="shared" si="4"/>
        <v>0.11022106308991556</v>
      </c>
      <c r="F137" s="12">
        <f t="shared" si="5"/>
        <v>6.0479950215860917E-2</v>
      </c>
      <c r="G137" s="3">
        <f t="shared" si="6"/>
        <v>9</v>
      </c>
      <c r="H137" s="3">
        <f t="shared" si="7"/>
        <v>231</v>
      </c>
      <c r="I137" s="12">
        <v>4.3444691892907686E-2</v>
      </c>
      <c r="J137" s="12">
        <v>4.8982319443123097E-2</v>
      </c>
      <c r="K137" s="12">
        <v>-1.1395686275955438E-4</v>
      </c>
      <c r="L137" s="12">
        <v>2.5095436441931313E-2</v>
      </c>
      <c r="M137" s="12">
        <v>0.29274757655824996</v>
      </c>
      <c r="N137" s="12">
        <v>0.10755446810248918</v>
      </c>
    </row>
    <row r="138" spans="1:14" x14ac:dyDescent="0.3">
      <c r="A138" s="3" t="s">
        <v>133</v>
      </c>
      <c r="B138" s="3">
        <v>37407</v>
      </c>
      <c r="C138" s="3">
        <v>39795</v>
      </c>
      <c r="D138" s="3">
        <v>42558</v>
      </c>
      <c r="E138" s="12">
        <f t="shared" ref="E138:E201" si="8">($C138-$B138)/$C138</f>
        <v>6.0007538635506973E-2</v>
      </c>
      <c r="F138" s="12">
        <f t="shared" ref="F138:F201" si="9">($D138-$C138)/$D138</f>
        <v>6.4923163682503879E-2</v>
      </c>
      <c r="G138" s="3">
        <f t="shared" ref="G138:G201" si="10">RANK(E138,$E$9:$E$393)</f>
        <v>242</v>
      </c>
      <c r="H138" s="3">
        <f t="shared" ref="H138:H201" si="11">RANK(F138,$F$9:$F$393)</f>
        <v>174</v>
      </c>
      <c r="I138" s="12">
        <v>-4.1141571145362219E-3</v>
      </c>
      <c r="J138" s="12">
        <v>4.5750763503539973E-2</v>
      </c>
      <c r="K138" s="12">
        <v>5.0019137104218422E-3</v>
      </c>
      <c r="L138" s="12">
        <v>1.0112528577875757E-2</v>
      </c>
      <c r="M138" s="12">
        <v>0.16611136482470598</v>
      </c>
      <c r="N138" s="12">
        <v>0.10173382155960112</v>
      </c>
    </row>
    <row r="139" spans="1:14" x14ac:dyDescent="0.3">
      <c r="A139" s="3" t="s">
        <v>134</v>
      </c>
      <c r="B139" s="3">
        <v>44323</v>
      </c>
      <c r="C139" s="3">
        <v>47251</v>
      </c>
      <c r="D139" s="3">
        <v>50623</v>
      </c>
      <c r="E139" s="12">
        <f t="shared" si="8"/>
        <v>6.1966942498571459E-2</v>
      </c>
      <c r="F139" s="12">
        <f t="shared" si="9"/>
        <v>6.6610038915117631E-2</v>
      </c>
      <c r="G139" s="3">
        <f t="shared" si="10"/>
        <v>226</v>
      </c>
      <c r="H139" s="3">
        <f t="shared" si="11"/>
        <v>160</v>
      </c>
      <c r="I139" s="12">
        <v>3.8111287541381725E-2</v>
      </c>
      <c r="J139" s="12">
        <v>6.7403600907972872E-2</v>
      </c>
      <c r="K139" s="12">
        <v>2.0009083380723373E-2</v>
      </c>
      <c r="L139" s="12">
        <v>3.0957611401338417E-2</v>
      </c>
      <c r="M139" s="12">
        <v>0.19501755467584744</v>
      </c>
      <c r="N139" s="12">
        <v>0.11700095926316555</v>
      </c>
    </row>
    <row r="140" spans="1:14" x14ac:dyDescent="0.3">
      <c r="A140" s="3" t="s">
        <v>135</v>
      </c>
      <c r="B140" s="3">
        <v>47263</v>
      </c>
      <c r="C140" s="3">
        <v>49925</v>
      </c>
      <c r="D140" s="3">
        <v>53920</v>
      </c>
      <c r="E140" s="12">
        <f t="shared" si="8"/>
        <v>5.3319979969954932E-2</v>
      </c>
      <c r="F140" s="12">
        <f t="shared" si="9"/>
        <v>7.4091246290801188E-2</v>
      </c>
      <c r="G140" s="3">
        <f t="shared" si="10"/>
        <v>295</v>
      </c>
      <c r="H140" s="3">
        <f t="shared" si="11"/>
        <v>82</v>
      </c>
      <c r="I140" s="12">
        <v>9.4285549434734734E-3</v>
      </c>
      <c r="J140" s="12">
        <v>0.10031342320551383</v>
      </c>
      <c r="K140" s="12">
        <v>1.8599257472719885E-2</v>
      </c>
      <c r="L140" s="12">
        <v>3.1588631353396325E-2</v>
      </c>
      <c r="M140" s="12">
        <v>0.24572671106329469</v>
      </c>
      <c r="N140" s="12">
        <v>0.11285704275210161</v>
      </c>
    </row>
    <row r="141" spans="1:14" x14ac:dyDescent="0.3">
      <c r="A141" s="3" t="s">
        <v>136</v>
      </c>
      <c r="B141" s="3">
        <v>49380</v>
      </c>
      <c r="C141" s="3">
        <v>52801</v>
      </c>
      <c r="D141" s="3">
        <v>55752</v>
      </c>
      <c r="E141" s="12">
        <f t="shared" si="8"/>
        <v>6.4790439575008046E-2</v>
      </c>
      <c r="F141" s="12">
        <f t="shared" si="9"/>
        <v>5.2930836561917063E-2</v>
      </c>
      <c r="G141" s="3">
        <f t="shared" si="10"/>
        <v>204</v>
      </c>
      <c r="H141" s="3">
        <f t="shared" si="11"/>
        <v>330</v>
      </c>
      <c r="I141" s="12">
        <v>-2.0686015765066456E-3</v>
      </c>
      <c r="J141" s="12">
        <v>6.2952826954149124E-2</v>
      </c>
      <c r="K141" s="12">
        <v>-2.6614710676446619E-3</v>
      </c>
      <c r="L141" s="12">
        <v>2.3662238638791151E-2</v>
      </c>
      <c r="M141" s="12">
        <v>0.25657651802726616</v>
      </c>
      <c r="N141" s="12">
        <v>5.9078789146233074E-2</v>
      </c>
    </row>
    <row r="142" spans="1:14" x14ac:dyDescent="0.3">
      <c r="A142" s="3" t="s">
        <v>137</v>
      </c>
      <c r="B142" s="3">
        <v>48193</v>
      </c>
      <c r="C142" s="3">
        <v>52941</v>
      </c>
      <c r="D142" s="3">
        <v>56040</v>
      </c>
      <c r="E142" s="12">
        <f t="shared" si="8"/>
        <v>8.9684743393589089E-2</v>
      </c>
      <c r="F142" s="12">
        <f t="shared" si="9"/>
        <v>5.5299785867237689E-2</v>
      </c>
      <c r="G142" s="3">
        <f t="shared" si="10"/>
        <v>36</v>
      </c>
      <c r="H142" s="3">
        <f t="shared" si="11"/>
        <v>302</v>
      </c>
      <c r="I142" s="12">
        <v>2.3448450266202864E-2</v>
      </c>
      <c r="J142" s="12">
        <v>6.7786833566485474E-2</v>
      </c>
      <c r="K142" s="12">
        <v>-3.8568841005857308E-3</v>
      </c>
      <c r="L142" s="12">
        <v>1.5631888793796518E-2</v>
      </c>
      <c r="M142" s="12">
        <v>0.25199752176350232</v>
      </c>
      <c r="N142" s="12">
        <v>4.6465120066727046E-2</v>
      </c>
    </row>
    <row r="143" spans="1:14" x14ac:dyDescent="0.3">
      <c r="A143" s="3" t="s">
        <v>138</v>
      </c>
      <c r="B143" s="3">
        <v>42187</v>
      </c>
      <c r="C143" s="3">
        <v>45415</v>
      </c>
      <c r="D143" s="3">
        <v>49881</v>
      </c>
      <c r="E143" s="12">
        <f t="shared" si="8"/>
        <v>7.1077837718815373E-2</v>
      </c>
      <c r="F143" s="12">
        <f t="shared" si="9"/>
        <v>8.9533088751227924E-2</v>
      </c>
      <c r="G143" s="3">
        <f t="shared" si="10"/>
        <v>142</v>
      </c>
      <c r="H143" s="3">
        <f t="shared" si="11"/>
        <v>20</v>
      </c>
      <c r="I143" s="12">
        <v>2.4910740075441515E-2</v>
      </c>
      <c r="J143" s="12">
        <v>7.2820238792497993E-2</v>
      </c>
      <c r="K143" s="12">
        <v>-9.9560747177398373E-4</v>
      </c>
      <c r="L143" s="12">
        <v>-1.2148328302819186E-3</v>
      </c>
      <c r="M143" s="12">
        <v>0.17970720894114084</v>
      </c>
      <c r="N143" s="12">
        <v>0.14905612262853077</v>
      </c>
    </row>
    <row r="144" spans="1:14" x14ac:dyDescent="0.3">
      <c r="A144" s="3" t="s">
        <v>139</v>
      </c>
      <c r="B144" s="3">
        <v>49829</v>
      </c>
      <c r="C144" s="3">
        <v>54766</v>
      </c>
      <c r="D144" s="3">
        <v>58295</v>
      </c>
      <c r="E144" s="12">
        <f t="shared" si="8"/>
        <v>9.0147171602819265E-2</v>
      </c>
      <c r="F144" s="12">
        <f t="shared" si="9"/>
        <v>6.0536924264516685E-2</v>
      </c>
      <c r="G144" s="3">
        <f t="shared" si="10"/>
        <v>35</v>
      </c>
      <c r="H144" s="3">
        <f t="shared" si="11"/>
        <v>229</v>
      </c>
      <c r="I144" s="12">
        <v>6.3722052626959652E-2</v>
      </c>
      <c r="J144" s="12">
        <v>5.1568276022733769E-2</v>
      </c>
      <c r="K144" s="12">
        <v>-3.2253086858026777E-3</v>
      </c>
      <c r="L144" s="12">
        <v>3.4094140646788326E-2</v>
      </c>
      <c r="M144" s="12">
        <v>0.2357907282170596</v>
      </c>
      <c r="N144" s="12">
        <v>8.0551631877578161E-2</v>
      </c>
    </row>
    <row r="145" spans="1:14" x14ac:dyDescent="0.3">
      <c r="A145" s="3" t="s">
        <v>140</v>
      </c>
      <c r="B145" s="3">
        <v>44417</v>
      </c>
      <c r="C145" s="3">
        <v>48123</v>
      </c>
      <c r="D145" s="3">
        <v>52472</v>
      </c>
      <c r="E145" s="12">
        <f t="shared" si="8"/>
        <v>7.7010992664630212E-2</v>
      </c>
      <c r="F145" s="12">
        <f t="shared" si="9"/>
        <v>8.2882299130965092E-2</v>
      </c>
      <c r="G145" s="3">
        <f t="shared" si="10"/>
        <v>94</v>
      </c>
      <c r="H145" s="3">
        <f t="shared" si="11"/>
        <v>34</v>
      </c>
      <c r="I145" s="12">
        <v>3.8219295536686945E-2</v>
      </c>
      <c r="J145" s="12">
        <v>6.8789402179736087E-2</v>
      </c>
      <c r="K145" s="12">
        <v>8.3785750346816873E-3</v>
      </c>
      <c r="L145" s="12">
        <v>1.8842885590074982E-2</v>
      </c>
      <c r="M145" s="12">
        <v>0.22071018447950552</v>
      </c>
      <c r="N145" s="12">
        <v>0.12860015909770955</v>
      </c>
    </row>
    <row r="146" spans="1:14" x14ac:dyDescent="0.3">
      <c r="A146" s="3" t="s">
        <v>141</v>
      </c>
      <c r="B146" s="3">
        <v>46318</v>
      </c>
      <c r="C146" s="3">
        <v>48884</v>
      </c>
      <c r="D146" s="3">
        <v>52121</v>
      </c>
      <c r="E146" s="12">
        <f t="shared" si="8"/>
        <v>5.2491612797643403E-2</v>
      </c>
      <c r="F146" s="12">
        <f t="shared" si="9"/>
        <v>6.2105485313021624E-2</v>
      </c>
      <c r="G146" s="3">
        <f t="shared" si="10"/>
        <v>298</v>
      </c>
      <c r="H146" s="3">
        <f t="shared" si="11"/>
        <v>204</v>
      </c>
      <c r="I146" s="12">
        <v>3.5593232128846588E-3</v>
      </c>
      <c r="J146" s="12">
        <v>5.8172126257157661E-2</v>
      </c>
      <c r="K146" s="12">
        <v>2.9559665860904756E-3</v>
      </c>
      <c r="L146" s="12">
        <v>3.394161212835544E-2</v>
      </c>
      <c r="M146" s="12">
        <v>0.21130305769197974</v>
      </c>
      <c r="N146" s="12">
        <v>0.11654077889854983</v>
      </c>
    </row>
    <row r="147" spans="1:14" x14ac:dyDescent="0.3">
      <c r="A147" s="3" t="s">
        <v>142</v>
      </c>
      <c r="B147" s="3">
        <v>50762</v>
      </c>
      <c r="C147" s="3">
        <v>54794</v>
      </c>
      <c r="D147" s="3">
        <v>57667</v>
      </c>
      <c r="E147" s="12">
        <f t="shared" si="8"/>
        <v>7.3584699054641017E-2</v>
      </c>
      <c r="F147" s="12">
        <f t="shared" si="9"/>
        <v>4.9820521268663188E-2</v>
      </c>
      <c r="G147" s="3">
        <f t="shared" si="10"/>
        <v>121</v>
      </c>
      <c r="H147" s="3">
        <f t="shared" si="11"/>
        <v>355</v>
      </c>
      <c r="I147" s="12">
        <v>1.5111851461994669E-2</v>
      </c>
      <c r="J147" s="12">
        <v>6.540838917988899E-2</v>
      </c>
      <c r="K147" s="12">
        <v>2.7467818555100662E-3</v>
      </c>
      <c r="L147" s="12">
        <v>2.2587961591779015E-2</v>
      </c>
      <c r="M147" s="12">
        <v>0.32231274643603758</v>
      </c>
      <c r="N147" s="12">
        <v>4.4694992021157669E-2</v>
      </c>
    </row>
    <row r="148" spans="1:14" x14ac:dyDescent="0.3">
      <c r="A148" s="3" t="s">
        <v>143</v>
      </c>
      <c r="B148" s="3">
        <v>44048</v>
      </c>
      <c r="C148" s="3">
        <v>49062</v>
      </c>
      <c r="D148" s="3">
        <v>54466</v>
      </c>
      <c r="E148" s="12">
        <f t="shared" si="8"/>
        <v>0.10219721984427867</v>
      </c>
      <c r="F148" s="12">
        <f t="shared" si="9"/>
        <v>9.92178606837293E-2</v>
      </c>
      <c r="G148" s="3">
        <f t="shared" si="10"/>
        <v>18</v>
      </c>
      <c r="H148" s="3">
        <f t="shared" si="11"/>
        <v>10</v>
      </c>
      <c r="I148" s="12">
        <v>7.0425551227677949E-2</v>
      </c>
      <c r="J148" s="12">
        <v>9.2723310159065264E-2</v>
      </c>
      <c r="K148" s="12">
        <v>4.0930562243997985E-2</v>
      </c>
      <c r="L148" s="12">
        <v>5.3685974364784027E-2</v>
      </c>
      <c r="M148" s="12">
        <v>0.18117936788881206</v>
      </c>
      <c r="N148" s="12">
        <v>0.13287557628829419</v>
      </c>
    </row>
    <row r="149" spans="1:14" x14ac:dyDescent="0.3">
      <c r="A149" s="3" t="s">
        <v>144</v>
      </c>
      <c r="B149" s="3">
        <v>47303</v>
      </c>
      <c r="C149" s="3">
        <v>50576</v>
      </c>
      <c r="D149" s="3">
        <v>53765</v>
      </c>
      <c r="E149" s="12">
        <f t="shared" si="8"/>
        <v>6.4714489085732366E-2</v>
      </c>
      <c r="F149" s="12">
        <f t="shared" si="9"/>
        <v>5.9313679903282804E-2</v>
      </c>
      <c r="G149" s="3">
        <f t="shared" si="10"/>
        <v>205</v>
      </c>
      <c r="H149" s="3">
        <f t="shared" si="11"/>
        <v>249</v>
      </c>
      <c r="I149" s="12">
        <v>3.0799288946072739E-2</v>
      </c>
      <c r="J149" s="12">
        <v>6.2008892564081174E-2</v>
      </c>
      <c r="K149" s="12">
        <v>-1.2154472953608635E-3</v>
      </c>
      <c r="L149" s="12">
        <v>1.4882795483711457E-2</v>
      </c>
      <c r="M149" s="12">
        <v>0.19973318192613704</v>
      </c>
      <c r="N149" s="12">
        <v>9.3208960497491347E-2</v>
      </c>
    </row>
    <row r="150" spans="1:14" x14ac:dyDescent="0.3">
      <c r="A150" s="3" t="s">
        <v>145</v>
      </c>
      <c r="B150" s="3">
        <v>50117</v>
      </c>
      <c r="C150" s="3">
        <v>52354</v>
      </c>
      <c r="D150" s="3">
        <v>56553</v>
      </c>
      <c r="E150" s="12">
        <f t="shared" si="8"/>
        <v>4.2728349314283529E-2</v>
      </c>
      <c r="F150" s="12">
        <f t="shared" si="9"/>
        <v>7.4248934627694371E-2</v>
      </c>
      <c r="G150" s="3">
        <f t="shared" si="10"/>
        <v>342</v>
      </c>
      <c r="H150" s="3">
        <f t="shared" si="11"/>
        <v>81</v>
      </c>
      <c r="I150" s="12">
        <v>2.9291402187354865E-2</v>
      </c>
      <c r="J150" s="12">
        <v>9.6495880618453836E-2</v>
      </c>
      <c r="K150" s="12">
        <v>6.4307142019186803E-3</v>
      </c>
      <c r="L150" s="12">
        <v>4.4515961030281104E-2</v>
      </c>
      <c r="M150" s="12">
        <v>0.27478538910984557</v>
      </c>
      <c r="N150" s="12">
        <v>0.14256107249227129</v>
      </c>
    </row>
    <row r="151" spans="1:14" x14ac:dyDescent="0.3">
      <c r="A151" s="3" t="s">
        <v>146</v>
      </c>
      <c r="B151" s="3">
        <v>52398</v>
      </c>
      <c r="C151" s="3">
        <v>55365</v>
      </c>
      <c r="D151" s="3">
        <v>58240</v>
      </c>
      <c r="E151" s="12">
        <f t="shared" si="8"/>
        <v>5.3589813058791652E-2</v>
      </c>
      <c r="F151" s="12">
        <f t="shared" si="9"/>
        <v>4.93646978021978E-2</v>
      </c>
      <c r="G151" s="3">
        <f t="shared" si="10"/>
        <v>293</v>
      </c>
      <c r="H151" s="3">
        <f t="shared" si="11"/>
        <v>356</v>
      </c>
      <c r="I151" s="12">
        <v>2.3226619927733498E-2</v>
      </c>
      <c r="J151" s="12">
        <v>4.1674120749306737E-2</v>
      </c>
      <c r="K151" s="12">
        <v>2.5592447974573584E-3</v>
      </c>
      <c r="L151" s="12">
        <v>2.44701697047701E-2</v>
      </c>
      <c r="M151" s="12">
        <v>0.2244449704966982</v>
      </c>
      <c r="N151" s="12">
        <v>0.11174948845102894</v>
      </c>
    </row>
    <row r="152" spans="1:14" x14ac:dyDescent="0.3">
      <c r="A152" s="3" t="s">
        <v>147</v>
      </c>
      <c r="B152" s="3">
        <v>44799</v>
      </c>
      <c r="C152" s="3">
        <v>47770</v>
      </c>
      <c r="D152" s="3">
        <v>51872</v>
      </c>
      <c r="E152" s="12">
        <f t="shared" si="8"/>
        <v>6.2193845509734141E-2</v>
      </c>
      <c r="F152" s="12">
        <f t="shared" si="9"/>
        <v>7.9079272054287483E-2</v>
      </c>
      <c r="G152" s="3">
        <f t="shared" si="10"/>
        <v>225</v>
      </c>
      <c r="H152" s="3">
        <f t="shared" si="11"/>
        <v>53</v>
      </c>
      <c r="I152" s="12">
        <v>1.8970610029929655E-2</v>
      </c>
      <c r="J152" s="12">
        <v>7.6874878892685933E-2</v>
      </c>
      <c r="K152" s="12">
        <v>6.4420692794189263E-3</v>
      </c>
      <c r="L152" s="12">
        <v>2.4563276154958007E-2</v>
      </c>
      <c r="M152" s="12">
        <v>0.2179284337826918</v>
      </c>
      <c r="N152" s="12">
        <v>0.1258860116625711</v>
      </c>
    </row>
    <row r="153" spans="1:14" x14ac:dyDescent="0.3">
      <c r="A153" s="3" t="s">
        <v>148</v>
      </c>
      <c r="B153" s="3">
        <v>45951</v>
      </c>
      <c r="C153" s="3">
        <v>49350</v>
      </c>
      <c r="D153" s="3">
        <v>53200</v>
      </c>
      <c r="E153" s="12">
        <f t="shared" si="8"/>
        <v>6.8875379939209724E-2</v>
      </c>
      <c r="F153" s="12">
        <f t="shared" si="9"/>
        <v>7.2368421052631582E-2</v>
      </c>
      <c r="G153" s="3">
        <f t="shared" si="10"/>
        <v>162</v>
      </c>
      <c r="H153" s="3">
        <f t="shared" si="11"/>
        <v>102</v>
      </c>
      <c r="I153" s="12">
        <v>3.5200004836023542E-2</v>
      </c>
      <c r="J153" s="12">
        <v>7.3427451463629348E-2</v>
      </c>
      <c r="K153" s="12">
        <v>-5.4798239236550068E-4</v>
      </c>
      <c r="L153" s="12">
        <v>2.3705304529742472E-2</v>
      </c>
      <c r="M153" s="12">
        <v>0.2053890436307679</v>
      </c>
      <c r="N153" s="12">
        <v>0.13203590190257605</v>
      </c>
    </row>
    <row r="154" spans="1:14" x14ac:dyDescent="0.3">
      <c r="A154" s="3" t="s">
        <v>149</v>
      </c>
      <c r="B154" s="3">
        <v>46017</v>
      </c>
      <c r="C154" s="3">
        <v>47924</v>
      </c>
      <c r="D154" s="3">
        <v>50908</v>
      </c>
      <c r="E154" s="12">
        <f t="shared" si="8"/>
        <v>3.979217093731742E-2</v>
      </c>
      <c r="F154" s="12">
        <f t="shared" si="9"/>
        <v>5.8615541761609179E-2</v>
      </c>
      <c r="G154" s="3">
        <f t="shared" si="10"/>
        <v>353</v>
      </c>
      <c r="H154" s="3">
        <f t="shared" si="11"/>
        <v>263</v>
      </c>
      <c r="I154" s="12">
        <v>-7.0551470426140155E-4</v>
      </c>
      <c r="J154" s="12">
        <v>6.7163274327421293E-2</v>
      </c>
      <c r="K154" s="12">
        <v>1.1199454144470962E-2</v>
      </c>
      <c r="L154" s="12">
        <v>2.5268274973298983E-2</v>
      </c>
      <c r="M154" s="12">
        <v>0.20541955320973304</v>
      </c>
      <c r="N154" s="12">
        <v>0.1027121999476359</v>
      </c>
    </row>
    <row r="155" spans="1:14" x14ac:dyDescent="0.3">
      <c r="A155" s="3" t="s">
        <v>150</v>
      </c>
      <c r="B155" s="3">
        <v>38424</v>
      </c>
      <c r="C155" s="3">
        <v>41852</v>
      </c>
      <c r="D155" s="3">
        <v>44488</v>
      </c>
      <c r="E155" s="12">
        <f t="shared" si="8"/>
        <v>8.1907674663098534E-2</v>
      </c>
      <c r="F155" s="12">
        <f t="shared" si="9"/>
        <v>5.9251933105556556E-2</v>
      </c>
      <c r="G155" s="3">
        <f t="shared" si="10"/>
        <v>63</v>
      </c>
      <c r="H155" s="3">
        <f t="shared" si="11"/>
        <v>250</v>
      </c>
      <c r="I155" s="12">
        <v>2.6751490624483735E-2</v>
      </c>
      <c r="J155" s="12">
        <v>6.9348791681861074E-2</v>
      </c>
      <c r="K155" s="12">
        <v>1.1619775331401055E-2</v>
      </c>
      <c r="L155" s="12">
        <v>2.883806500047021E-2</v>
      </c>
      <c r="M155" s="12">
        <v>0.22834038743870652</v>
      </c>
      <c r="N155" s="12">
        <v>7.1605230805035905E-2</v>
      </c>
    </row>
    <row r="156" spans="1:14" x14ac:dyDescent="0.3">
      <c r="A156" s="3" t="s">
        <v>151</v>
      </c>
      <c r="B156" s="3">
        <v>44846</v>
      </c>
      <c r="C156" s="3">
        <v>47882</v>
      </c>
      <c r="D156" s="3">
        <v>51102</v>
      </c>
      <c r="E156" s="12">
        <f t="shared" si="8"/>
        <v>6.3405872770560964E-2</v>
      </c>
      <c r="F156" s="12">
        <f t="shared" si="9"/>
        <v>6.3011232437086617E-2</v>
      </c>
      <c r="G156" s="3">
        <f t="shared" si="10"/>
        <v>219</v>
      </c>
      <c r="H156" s="3">
        <f t="shared" si="11"/>
        <v>193</v>
      </c>
      <c r="I156" s="12">
        <v>2.3666378383880426E-2</v>
      </c>
      <c r="J156" s="12">
        <v>7.4511233126436843E-2</v>
      </c>
      <c r="K156" s="12">
        <v>-1.1286321203154861E-2</v>
      </c>
      <c r="L156" s="12">
        <v>2.5499358270268908E-2</v>
      </c>
      <c r="M156" s="12">
        <v>0.22986820662913524</v>
      </c>
      <c r="N156" s="12">
        <v>0.10105805905977924</v>
      </c>
    </row>
    <row r="157" spans="1:14" x14ac:dyDescent="0.3">
      <c r="A157" s="3" t="s">
        <v>152</v>
      </c>
      <c r="B157" s="3">
        <v>40912</v>
      </c>
      <c r="C157" s="3">
        <v>44234</v>
      </c>
      <c r="D157" s="3">
        <v>47076</v>
      </c>
      <c r="E157" s="12">
        <f t="shared" si="8"/>
        <v>7.510060134737985E-2</v>
      </c>
      <c r="F157" s="12">
        <f t="shared" si="9"/>
        <v>6.0370464780355168E-2</v>
      </c>
      <c r="G157" s="3">
        <f t="shared" si="10"/>
        <v>110</v>
      </c>
      <c r="H157" s="3">
        <f t="shared" si="11"/>
        <v>233</v>
      </c>
      <c r="I157" s="12">
        <v>5.9931331016984278E-3</v>
      </c>
      <c r="J157" s="12">
        <v>6.0665900860216941E-2</v>
      </c>
      <c r="K157" s="12">
        <v>7.6125289143377196E-3</v>
      </c>
      <c r="L157" s="12">
        <v>2.3279500837977373E-2</v>
      </c>
      <c r="M157" s="12">
        <v>0.2464336818763431</v>
      </c>
      <c r="N157" s="12">
        <v>0.10641152602261827</v>
      </c>
    </row>
    <row r="158" spans="1:14" x14ac:dyDescent="0.3">
      <c r="A158" s="3" t="s">
        <v>153</v>
      </c>
      <c r="B158" s="3">
        <v>36599</v>
      </c>
      <c r="C158" s="3">
        <v>41397</v>
      </c>
      <c r="D158" s="3">
        <v>43176</v>
      </c>
      <c r="E158" s="12">
        <f t="shared" si="8"/>
        <v>0.11590211851100321</v>
      </c>
      <c r="F158" s="12">
        <f t="shared" si="9"/>
        <v>4.1203446359088382E-2</v>
      </c>
      <c r="G158" s="3">
        <f t="shared" si="10"/>
        <v>6</v>
      </c>
      <c r="H158" s="3">
        <f t="shared" si="11"/>
        <v>380</v>
      </c>
      <c r="I158" s="12">
        <v>4.9776878507586782E-2</v>
      </c>
      <c r="J158" s="12">
        <v>1.3525535121003613E-2</v>
      </c>
      <c r="K158" s="12">
        <v>1.8360872630348917E-3</v>
      </c>
      <c r="L158" s="12">
        <v>2.6703637559921046E-2</v>
      </c>
      <c r="M158" s="12">
        <v>0.30452854406706575</v>
      </c>
      <c r="N158" s="12">
        <v>0.1150966780150319</v>
      </c>
    </row>
    <row r="159" spans="1:14" x14ac:dyDescent="0.3">
      <c r="A159" s="3" t="s">
        <v>154</v>
      </c>
      <c r="B159" s="3">
        <v>53645</v>
      </c>
      <c r="C159" s="3">
        <v>57640</v>
      </c>
      <c r="D159" s="3">
        <v>60517</v>
      </c>
      <c r="E159" s="12">
        <f t="shared" si="8"/>
        <v>6.9309507286606523E-2</v>
      </c>
      <c r="F159" s="12">
        <f t="shared" si="9"/>
        <v>4.754036055984269E-2</v>
      </c>
      <c r="G159" s="3">
        <f t="shared" si="10"/>
        <v>159</v>
      </c>
      <c r="H159" s="3">
        <f t="shared" si="11"/>
        <v>360</v>
      </c>
      <c r="I159" s="12">
        <v>2.2160377886360324E-2</v>
      </c>
      <c r="J159" s="12">
        <v>5.582196375995329E-2</v>
      </c>
      <c r="K159" s="12">
        <v>-4.275350553464073E-3</v>
      </c>
      <c r="L159" s="12">
        <v>1.644189664772519E-2</v>
      </c>
      <c r="M159" s="12">
        <v>0.26922266534385036</v>
      </c>
      <c r="N159" s="12">
        <v>7.1998446691505319E-2</v>
      </c>
    </row>
    <row r="160" spans="1:14" x14ac:dyDescent="0.3">
      <c r="A160" s="3" t="s">
        <v>155</v>
      </c>
      <c r="B160" s="3">
        <v>40770</v>
      </c>
      <c r="C160" s="3">
        <v>43425</v>
      </c>
      <c r="D160" s="3">
        <v>47217</v>
      </c>
      <c r="E160" s="12">
        <f t="shared" si="8"/>
        <v>6.1139896373056994E-2</v>
      </c>
      <c r="F160" s="12">
        <f t="shared" si="9"/>
        <v>8.0310057818158712E-2</v>
      </c>
      <c r="G160" s="3">
        <f t="shared" si="10"/>
        <v>235</v>
      </c>
      <c r="H160" s="3">
        <f t="shared" si="11"/>
        <v>46</v>
      </c>
      <c r="I160" s="12">
        <v>4.5597150807389873E-3</v>
      </c>
      <c r="J160" s="12">
        <v>9.0247981830950771E-2</v>
      </c>
      <c r="K160" s="12">
        <v>1.6593778850150252E-2</v>
      </c>
      <c r="L160" s="12">
        <v>2.0553219427975472E-2</v>
      </c>
      <c r="M160" s="12">
        <v>0.24273828518109239</v>
      </c>
      <c r="N160" s="12">
        <v>0.11067388946773843</v>
      </c>
    </row>
    <row r="161" spans="1:14" x14ac:dyDescent="0.3">
      <c r="A161" s="3" t="s">
        <v>156</v>
      </c>
      <c r="B161" s="3">
        <v>64078</v>
      </c>
      <c r="C161" s="3">
        <v>67011</v>
      </c>
      <c r="D161" s="3">
        <v>69951</v>
      </c>
      <c r="E161" s="12">
        <f t="shared" si="8"/>
        <v>4.3768933458685891E-2</v>
      </c>
      <c r="F161" s="12">
        <f t="shared" si="9"/>
        <v>4.2029420594416091E-2</v>
      </c>
      <c r="G161" s="3">
        <f t="shared" si="10"/>
        <v>339</v>
      </c>
      <c r="H161" s="3">
        <f t="shared" si="11"/>
        <v>372</v>
      </c>
      <c r="I161" s="12">
        <v>-6.8261088882873838E-3</v>
      </c>
      <c r="J161" s="12">
        <v>4.1425177074910738E-2</v>
      </c>
      <c r="K161" s="12">
        <v>-8.2002231626775498E-3</v>
      </c>
      <c r="L161" s="12">
        <v>1.0865131327915474E-2</v>
      </c>
      <c r="M161" s="12">
        <v>0.23640694068600182</v>
      </c>
      <c r="N161" s="12">
        <v>6.7221326026097122E-2</v>
      </c>
    </row>
    <row r="162" spans="1:14" x14ac:dyDescent="0.3">
      <c r="A162" s="3" t="s">
        <v>157</v>
      </c>
      <c r="B162" s="3">
        <v>38676</v>
      </c>
      <c r="C162" s="3">
        <v>41449</v>
      </c>
      <c r="D162" s="3">
        <v>44538</v>
      </c>
      <c r="E162" s="12">
        <f t="shared" si="8"/>
        <v>6.6901493401529594E-2</v>
      </c>
      <c r="F162" s="12">
        <f t="shared" si="9"/>
        <v>6.935650455790561E-2</v>
      </c>
      <c r="G162" s="3">
        <f t="shared" si="10"/>
        <v>184</v>
      </c>
      <c r="H162" s="3">
        <f t="shared" si="11"/>
        <v>131</v>
      </c>
      <c r="I162" s="12">
        <v>1.5373994693214307E-2</v>
      </c>
      <c r="J162" s="12">
        <v>8.3110497236266609E-2</v>
      </c>
      <c r="K162" s="12">
        <v>1.4689716538692761E-2</v>
      </c>
      <c r="L162" s="12">
        <v>2.4727311917205126E-2</v>
      </c>
      <c r="M162" s="12">
        <v>0.2114462457714478</v>
      </c>
      <c r="N162" s="12">
        <v>8.2814643559145931E-2</v>
      </c>
    </row>
    <row r="163" spans="1:14" x14ac:dyDescent="0.3">
      <c r="A163" s="3" t="s">
        <v>158</v>
      </c>
      <c r="B163" s="3">
        <v>41556</v>
      </c>
      <c r="C163" s="3">
        <v>44678</v>
      </c>
      <c r="D163" s="3">
        <v>48529</v>
      </c>
      <c r="E163" s="12">
        <f t="shared" si="8"/>
        <v>6.9877792201978609E-2</v>
      </c>
      <c r="F163" s="12">
        <f t="shared" si="9"/>
        <v>7.9354612705804781E-2</v>
      </c>
      <c r="G163" s="3">
        <f t="shared" si="10"/>
        <v>155</v>
      </c>
      <c r="H163" s="3">
        <f t="shared" si="11"/>
        <v>50</v>
      </c>
      <c r="I163" s="12">
        <v>1.9694710412262197E-2</v>
      </c>
      <c r="J163" s="12">
        <v>7.9439886569571627E-2</v>
      </c>
      <c r="K163" s="12">
        <v>7.4305143153146182E-3</v>
      </c>
      <c r="L163" s="12">
        <v>1.2847397484449E-2</v>
      </c>
      <c r="M163" s="12">
        <v>0.19717120406186084</v>
      </c>
      <c r="N163" s="12">
        <v>0.11989376636543908</v>
      </c>
    </row>
    <row r="164" spans="1:14" x14ac:dyDescent="0.3">
      <c r="A164" s="3" t="s">
        <v>159</v>
      </c>
      <c r="B164" s="3">
        <v>59860</v>
      </c>
      <c r="C164" s="3">
        <v>62682</v>
      </c>
      <c r="D164" s="3">
        <v>66256</v>
      </c>
      <c r="E164" s="12">
        <f t="shared" si="8"/>
        <v>4.5020899141699371E-2</v>
      </c>
      <c r="F164" s="12">
        <f t="shared" si="9"/>
        <v>5.3942284472349673E-2</v>
      </c>
      <c r="G164" s="3">
        <f t="shared" si="10"/>
        <v>335</v>
      </c>
      <c r="H164" s="3">
        <f t="shared" si="11"/>
        <v>316</v>
      </c>
      <c r="I164" s="12">
        <v>3.6253470315090429E-2</v>
      </c>
      <c r="J164" s="12">
        <v>8.7493240585068258E-2</v>
      </c>
      <c r="K164" s="12">
        <v>1.242298881472448E-2</v>
      </c>
      <c r="L164" s="12">
        <v>5.1265631109106709E-2</v>
      </c>
      <c r="M164" s="12">
        <v>0.18060122625550779</v>
      </c>
      <c r="N164" s="12">
        <v>9.7232198583443896E-2</v>
      </c>
    </row>
    <row r="165" spans="1:14" x14ac:dyDescent="0.3">
      <c r="A165" s="3" t="s">
        <v>160</v>
      </c>
      <c r="B165" s="3">
        <v>35207</v>
      </c>
      <c r="C165" s="3">
        <v>38128</v>
      </c>
      <c r="D165" s="3">
        <v>41012</v>
      </c>
      <c r="E165" s="12">
        <f t="shared" si="8"/>
        <v>7.6610365086026019E-2</v>
      </c>
      <c r="F165" s="12">
        <f t="shared" si="9"/>
        <v>7.0320881693162973E-2</v>
      </c>
      <c r="G165" s="3">
        <f t="shared" si="10"/>
        <v>99</v>
      </c>
      <c r="H165" s="3">
        <f t="shared" si="11"/>
        <v>121</v>
      </c>
      <c r="I165" s="12">
        <v>7.1497748620807195E-3</v>
      </c>
      <c r="J165" s="12">
        <v>8.8592730504905487E-2</v>
      </c>
      <c r="K165" s="12">
        <v>-7.4173742136956263E-4</v>
      </c>
      <c r="L165" s="12">
        <v>-2.8677322982957634E-2</v>
      </c>
      <c r="M165" s="12">
        <v>0.26438418113325124</v>
      </c>
      <c r="N165" s="12">
        <v>0.13821536923877309</v>
      </c>
    </row>
    <row r="166" spans="1:14" x14ac:dyDescent="0.3">
      <c r="A166" s="3" t="s">
        <v>161</v>
      </c>
      <c r="B166" s="3">
        <v>39985</v>
      </c>
      <c r="C166" s="3">
        <v>42292</v>
      </c>
      <c r="D166" s="3">
        <v>45050</v>
      </c>
      <c r="E166" s="12">
        <f t="shared" si="8"/>
        <v>5.4549323749172422E-2</v>
      </c>
      <c r="F166" s="12">
        <f t="shared" si="9"/>
        <v>6.1220865704772476E-2</v>
      </c>
      <c r="G166" s="3">
        <f t="shared" si="10"/>
        <v>282</v>
      </c>
      <c r="H166" s="3">
        <f t="shared" si="11"/>
        <v>221</v>
      </c>
      <c r="I166" s="12">
        <v>2.6161414477041907E-2</v>
      </c>
      <c r="J166" s="12">
        <v>8.9637851877049007E-2</v>
      </c>
      <c r="K166" s="12">
        <v>5.9495668297834458E-3</v>
      </c>
      <c r="L166" s="12">
        <v>3.4139497040191952E-2</v>
      </c>
      <c r="M166" s="12">
        <v>0.1492322120100637</v>
      </c>
      <c r="N166" s="12">
        <v>0.10498670321510697</v>
      </c>
    </row>
    <row r="167" spans="1:14" x14ac:dyDescent="0.3">
      <c r="A167" s="3" t="s">
        <v>162</v>
      </c>
      <c r="B167" s="3">
        <v>41510</v>
      </c>
      <c r="C167" s="3">
        <v>44472</v>
      </c>
      <c r="D167" s="3">
        <v>46897</v>
      </c>
      <c r="E167" s="12">
        <f t="shared" si="8"/>
        <v>6.6603705702464475E-2</v>
      </c>
      <c r="F167" s="12">
        <f t="shared" si="9"/>
        <v>5.1709064545706548E-2</v>
      </c>
      <c r="G167" s="3">
        <f t="shared" si="10"/>
        <v>188</v>
      </c>
      <c r="H167" s="3">
        <f t="shared" si="11"/>
        <v>343</v>
      </c>
      <c r="I167" s="12">
        <v>2.9024054938776998E-2</v>
      </c>
      <c r="J167" s="12">
        <v>4.7595105238498969E-2</v>
      </c>
      <c r="K167" s="12">
        <v>-1.4683343515213873E-2</v>
      </c>
      <c r="L167" s="12">
        <v>2.173730699242532E-2</v>
      </c>
      <c r="M167" s="12">
        <v>0.16714577113329906</v>
      </c>
      <c r="N167" s="12">
        <v>7.6169172921381367E-2</v>
      </c>
    </row>
    <row r="168" spans="1:14" x14ac:dyDescent="0.3">
      <c r="A168" s="3" t="s">
        <v>163</v>
      </c>
      <c r="B168" s="3">
        <v>44489</v>
      </c>
      <c r="C168" s="3">
        <v>46898</v>
      </c>
      <c r="D168" s="3">
        <v>49613</v>
      </c>
      <c r="E168" s="12">
        <f t="shared" si="8"/>
        <v>5.1366796025416862E-2</v>
      </c>
      <c r="F168" s="12">
        <f t="shared" si="9"/>
        <v>5.4723560357164455E-2</v>
      </c>
      <c r="G168" s="3">
        <f t="shared" si="10"/>
        <v>304</v>
      </c>
      <c r="H168" s="3">
        <f t="shared" si="11"/>
        <v>309</v>
      </c>
      <c r="I168" s="12">
        <v>-2.5954593179203327E-2</v>
      </c>
      <c r="J168" s="12">
        <v>2.2857629008038883E-2</v>
      </c>
      <c r="K168" s="12">
        <v>-1.1820630460743664E-2</v>
      </c>
      <c r="L168" s="12">
        <v>1.9736797132590352E-2</v>
      </c>
      <c r="M168" s="12">
        <v>0.22554545940808943</v>
      </c>
      <c r="N168" s="12">
        <v>0.12054348736652855</v>
      </c>
    </row>
    <row r="169" spans="1:14" x14ac:dyDescent="0.3">
      <c r="A169" s="3" t="s">
        <v>164</v>
      </c>
      <c r="B169" s="3">
        <v>60173</v>
      </c>
      <c r="C169" s="3">
        <v>61133</v>
      </c>
      <c r="D169" s="3">
        <v>64837</v>
      </c>
      <c r="E169" s="12">
        <f t="shared" si="8"/>
        <v>1.5703466213010976E-2</v>
      </c>
      <c r="F169" s="12">
        <f t="shared" si="9"/>
        <v>5.7127874516094204E-2</v>
      </c>
      <c r="G169" s="3">
        <f t="shared" si="10"/>
        <v>379</v>
      </c>
      <c r="H169" s="3">
        <f t="shared" si="11"/>
        <v>288</v>
      </c>
      <c r="I169" s="12">
        <v>-2.4862563263309836E-2</v>
      </c>
      <c r="J169" s="12">
        <v>5.8130957612355691E-2</v>
      </c>
      <c r="K169" s="12">
        <v>-8.8422948767990801E-3</v>
      </c>
      <c r="L169" s="12">
        <v>4.547378862943361E-2</v>
      </c>
      <c r="M169" s="12">
        <v>0.29146512402545249</v>
      </c>
      <c r="N169" s="12">
        <v>0.12059018687398276</v>
      </c>
    </row>
    <row r="170" spans="1:14" x14ac:dyDescent="0.3">
      <c r="A170" s="3" t="s">
        <v>165</v>
      </c>
      <c r="B170" s="3">
        <v>41213</v>
      </c>
      <c r="C170" s="3">
        <v>44258</v>
      </c>
      <c r="D170" s="3">
        <v>47505</v>
      </c>
      <c r="E170" s="12">
        <f t="shared" si="8"/>
        <v>6.8801120701342131E-2</v>
      </c>
      <c r="F170" s="12">
        <f t="shared" si="9"/>
        <v>6.8350699926323547E-2</v>
      </c>
      <c r="G170" s="3">
        <f t="shared" si="10"/>
        <v>164</v>
      </c>
      <c r="H170" s="3">
        <f t="shared" si="11"/>
        <v>139</v>
      </c>
      <c r="I170" s="12">
        <v>-7.3955210353129621E-3</v>
      </c>
      <c r="J170" s="12">
        <v>5.1903859196641332E-2</v>
      </c>
      <c r="K170" s="12">
        <v>-3.6834456162567707E-5</v>
      </c>
      <c r="L170" s="12">
        <v>2.6548821182049577E-2</v>
      </c>
      <c r="M170" s="12">
        <v>0.1993691840185402</v>
      </c>
      <c r="N170" s="12">
        <v>8.9399534224787761E-2</v>
      </c>
    </row>
    <row r="171" spans="1:14" x14ac:dyDescent="0.3">
      <c r="A171" s="3" t="s">
        <v>166</v>
      </c>
      <c r="B171" s="3">
        <v>51384</v>
      </c>
      <c r="C171" s="3">
        <v>54577</v>
      </c>
      <c r="D171" s="3">
        <v>57815</v>
      </c>
      <c r="E171" s="12">
        <f t="shared" si="8"/>
        <v>5.8504498231855911E-2</v>
      </c>
      <c r="F171" s="12">
        <f t="shared" si="9"/>
        <v>5.6006226757761825E-2</v>
      </c>
      <c r="G171" s="3">
        <f t="shared" si="10"/>
        <v>256</v>
      </c>
      <c r="H171" s="3">
        <f t="shared" si="11"/>
        <v>297</v>
      </c>
      <c r="I171" s="12">
        <v>6.53730657784201E-2</v>
      </c>
      <c r="J171" s="12">
        <v>7.2333362272914717E-2</v>
      </c>
      <c r="K171" s="12">
        <v>3.4926127865060288E-4</v>
      </c>
      <c r="L171" s="12">
        <v>2.1292213083960905E-2</v>
      </c>
      <c r="M171" s="12">
        <v>0.20141423019371316</v>
      </c>
      <c r="N171" s="12">
        <v>0.11515596061607232</v>
      </c>
    </row>
    <row r="172" spans="1:14" x14ac:dyDescent="0.3">
      <c r="A172" s="3" t="s">
        <v>167</v>
      </c>
      <c r="B172" s="3">
        <v>48207</v>
      </c>
      <c r="C172" s="3">
        <v>51985</v>
      </c>
      <c r="D172" s="3">
        <v>55084</v>
      </c>
      <c r="E172" s="12">
        <f t="shared" si="8"/>
        <v>7.267481004135809E-2</v>
      </c>
      <c r="F172" s="12">
        <f t="shared" si="9"/>
        <v>5.6259530898264472E-2</v>
      </c>
      <c r="G172" s="3">
        <f t="shared" si="10"/>
        <v>130</v>
      </c>
      <c r="H172" s="3">
        <f t="shared" si="11"/>
        <v>296</v>
      </c>
      <c r="I172" s="12">
        <v>8.5756679497285604E-2</v>
      </c>
      <c r="J172" s="12">
        <v>6.8610344921806107E-2</v>
      </c>
      <c r="K172" s="12">
        <v>1.9041119701434593E-2</v>
      </c>
      <c r="L172" s="12">
        <v>3.2690766467888557E-2</v>
      </c>
      <c r="M172" s="12">
        <v>0.20326402369469071</v>
      </c>
      <c r="N172" s="12">
        <v>0.16825674421288525</v>
      </c>
    </row>
    <row r="173" spans="1:14" x14ac:dyDescent="0.3">
      <c r="A173" s="3" t="s">
        <v>168</v>
      </c>
      <c r="B173" s="3">
        <v>57156</v>
      </c>
      <c r="C173" s="3">
        <v>61155</v>
      </c>
      <c r="D173" s="3">
        <v>65805</v>
      </c>
      <c r="E173" s="12">
        <f t="shared" si="8"/>
        <v>6.5391219033603135E-2</v>
      </c>
      <c r="F173" s="12">
        <f t="shared" si="9"/>
        <v>7.0663323455664465E-2</v>
      </c>
      <c r="G173" s="3">
        <f t="shared" si="10"/>
        <v>197</v>
      </c>
      <c r="H173" s="3">
        <f t="shared" si="11"/>
        <v>119</v>
      </c>
      <c r="I173" s="12">
        <v>4.4558424815107973E-2</v>
      </c>
      <c r="J173" s="12">
        <v>7.0471267957620293E-2</v>
      </c>
      <c r="K173" s="12">
        <v>1.8046040305440457E-2</v>
      </c>
      <c r="L173" s="12">
        <v>3.0400445691037347E-2</v>
      </c>
      <c r="M173" s="12">
        <v>0.2331900876460713</v>
      </c>
      <c r="N173" s="12">
        <v>0.13287492107773283</v>
      </c>
    </row>
    <row r="174" spans="1:14" x14ac:dyDescent="0.3">
      <c r="A174" s="3" t="s">
        <v>169</v>
      </c>
      <c r="B174" s="3">
        <v>55518</v>
      </c>
      <c r="C174" s="3">
        <v>57345</v>
      </c>
      <c r="D174" s="3">
        <v>60316</v>
      </c>
      <c r="E174" s="12">
        <f t="shared" si="8"/>
        <v>3.1859795971749934E-2</v>
      </c>
      <c r="F174" s="12">
        <f t="shared" si="9"/>
        <v>4.9257245175409511E-2</v>
      </c>
      <c r="G174" s="3">
        <f t="shared" si="10"/>
        <v>364</v>
      </c>
      <c r="H174" s="3">
        <f t="shared" si="11"/>
        <v>357</v>
      </c>
      <c r="I174" s="12">
        <v>-7.4787933706526224E-3</v>
      </c>
      <c r="J174" s="12">
        <v>7.1399034320017249E-2</v>
      </c>
      <c r="K174" s="12">
        <v>1.0877178885661233E-2</v>
      </c>
      <c r="L174" s="12">
        <v>1.8804800200872475E-2</v>
      </c>
      <c r="M174" s="12">
        <v>0.25326285950510835</v>
      </c>
      <c r="N174" s="12">
        <v>6.3218681692501638E-2</v>
      </c>
    </row>
    <row r="175" spans="1:14" x14ac:dyDescent="0.3">
      <c r="A175" s="3" t="s">
        <v>170</v>
      </c>
      <c r="B175" s="3">
        <v>45232</v>
      </c>
      <c r="C175" s="3">
        <v>48541</v>
      </c>
      <c r="D175" s="3">
        <v>51377</v>
      </c>
      <c r="E175" s="12">
        <f t="shared" si="8"/>
        <v>6.8169176572382112E-2</v>
      </c>
      <c r="F175" s="12">
        <f t="shared" si="9"/>
        <v>5.5199797574790273E-2</v>
      </c>
      <c r="G175" s="3">
        <f t="shared" si="10"/>
        <v>169</v>
      </c>
      <c r="H175" s="3">
        <f t="shared" si="11"/>
        <v>305</v>
      </c>
      <c r="I175" s="12">
        <v>-2.3375065202531041E-3</v>
      </c>
      <c r="J175" s="12">
        <v>6.860217513726595E-2</v>
      </c>
      <c r="K175" s="12">
        <v>1.4480904403617692E-3</v>
      </c>
      <c r="L175" s="12">
        <v>4.1807623677229531E-2</v>
      </c>
      <c r="M175" s="12">
        <v>0.29026347072542563</v>
      </c>
      <c r="N175" s="12">
        <v>2.0343075222412695E-2</v>
      </c>
    </row>
    <row r="176" spans="1:14" x14ac:dyDescent="0.3">
      <c r="A176" s="3" t="s">
        <v>171</v>
      </c>
      <c r="B176" s="3">
        <v>39775</v>
      </c>
      <c r="C176" s="3">
        <v>44152</v>
      </c>
      <c r="D176" s="3">
        <v>47503</v>
      </c>
      <c r="E176" s="12">
        <f t="shared" si="8"/>
        <v>9.9134807030259106E-2</v>
      </c>
      <c r="F176" s="12">
        <f t="shared" si="9"/>
        <v>7.0542913079173944E-2</v>
      </c>
      <c r="G176" s="3">
        <f t="shared" si="10"/>
        <v>21</v>
      </c>
      <c r="H176" s="3">
        <f t="shared" si="11"/>
        <v>120</v>
      </c>
      <c r="I176" s="12">
        <v>2.7001430835833567E-3</v>
      </c>
      <c r="J176" s="12">
        <v>7.7916271723530189E-2</v>
      </c>
      <c r="K176" s="12">
        <v>2.6850310335039089E-2</v>
      </c>
      <c r="L176" s="12">
        <v>7.7841991925820128E-2</v>
      </c>
      <c r="M176" s="12">
        <v>0.26551350652986078</v>
      </c>
      <c r="N176" s="12">
        <v>5.2373936890905824E-2</v>
      </c>
    </row>
    <row r="177" spans="1:14" x14ac:dyDescent="0.3">
      <c r="A177" s="3" t="s">
        <v>172</v>
      </c>
      <c r="B177" s="3">
        <v>45026</v>
      </c>
      <c r="C177" s="3">
        <v>48872</v>
      </c>
      <c r="D177" s="3">
        <v>51982</v>
      </c>
      <c r="E177" s="12">
        <f t="shared" si="8"/>
        <v>7.8695367490587656E-2</v>
      </c>
      <c r="F177" s="12">
        <f t="shared" si="9"/>
        <v>5.9828402139202035E-2</v>
      </c>
      <c r="G177" s="3">
        <f t="shared" si="10"/>
        <v>81</v>
      </c>
      <c r="H177" s="3">
        <f t="shared" si="11"/>
        <v>242</v>
      </c>
      <c r="I177" s="12">
        <v>2.4127361126480111E-2</v>
      </c>
      <c r="J177" s="12">
        <v>5.7510922227141208E-2</v>
      </c>
      <c r="K177" s="12">
        <v>-2.3458740063695919E-3</v>
      </c>
      <c r="L177" s="12">
        <v>1.7567148697067023E-2</v>
      </c>
      <c r="M177" s="12">
        <v>0.22041948469630765</v>
      </c>
      <c r="N177" s="12">
        <v>7.2022915919100275E-2</v>
      </c>
    </row>
    <row r="178" spans="1:14" x14ac:dyDescent="0.3">
      <c r="A178" s="3" t="s">
        <v>173</v>
      </c>
      <c r="B178" s="3">
        <v>41672</v>
      </c>
      <c r="C178" s="3">
        <v>44926</v>
      </c>
      <c r="D178" s="3">
        <v>48718</v>
      </c>
      <c r="E178" s="12">
        <f t="shared" si="8"/>
        <v>7.2430218581667635E-2</v>
      </c>
      <c r="F178" s="12">
        <f t="shared" si="9"/>
        <v>7.7835707541360488E-2</v>
      </c>
      <c r="G178" s="3">
        <f t="shared" si="10"/>
        <v>132</v>
      </c>
      <c r="H178" s="3">
        <f t="shared" si="11"/>
        <v>57</v>
      </c>
      <c r="I178" s="12">
        <v>4.2920947445129615E-2</v>
      </c>
      <c r="J178" s="12">
        <v>8.2823823577313174E-2</v>
      </c>
      <c r="K178" s="12">
        <v>-5.8170687362182668E-3</v>
      </c>
      <c r="L178" s="12">
        <v>1.2693507740309612E-2</v>
      </c>
      <c r="M178" s="12">
        <v>0.1691377873413904</v>
      </c>
      <c r="N178" s="12">
        <v>9.9317700797043523E-2</v>
      </c>
    </row>
    <row r="179" spans="1:14" x14ac:dyDescent="0.3">
      <c r="A179" s="3" t="s">
        <v>174</v>
      </c>
      <c r="B179" s="3">
        <v>52086</v>
      </c>
      <c r="C179" s="3">
        <v>55158</v>
      </c>
      <c r="D179" s="3">
        <v>59271</v>
      </c>
      <c r="E179" s="12">
        <f t="shared" si="8"/>
        <v>5.5694550201240076E-2</v>
      </c>
      <c r="F179" s="12">
        <f t="shared" si="9"/>
        <v>6.9393126486814796E-2</v>
      </c>
      <c r="G179" s="3">
        <f t="shared" si="10"/>
        <v>272</v>
      </c>
      <c r="H179" s="3">
        <f t="shared" si="11"/>
        <v>130</v>
      </c>
      <c r="I179" s="12">
        <v>4.3318960197354567E-2</v>
      </c>
      <c r="J179" s="12">
        <v>8.627847707539954E-2</v>
      </c>
      <c r="K179" s="12">
        <v>8.9132218793951321E-3</v>
      </c>
      <c r="L179" s="12">
        <v>3.1682412718015841E-2</v>
      </c>
      <c r="M179" s="12">
        <v>0.21636438260679394</v>
      </c>
      <c r="N179" s="12">
        <v>0.12757233824936487</v>
      </c>
    </row>
    <row r="180" spans="1:14" x14ac:dyDescent="0.3">
      <c r="A180" s="3" t="s">
        <v>175</v>
      </c>
      <c r="B180" s="3">
        <v>44307</v>
      </c>
      <c r="C180" s="3">
        <v>46972</v>
      </c>
      <c r="D180" s="3">
        <v>50869</v>
      </c>
      <c r="E180" s="12">
        <f t="shared" si="8"/>
        <v>5.6735927786766581E-2</v>
      </c>
      <c r="F180" s="12">
        <f t="shared" si="9"/>
        <v>7.660854351373135E-2</v>
      </c>
      <c r="G180" s="3">
        <f t="shared" si="10"/>
        <v>266</v>
      </c>
      <c r="H180" s="3">
        <f t="shared" si="11"/>
        <v>69</v>
      </c>
      <c r="I180" s="12">
        <v>3.5492132054824474E-2</v>
      </c>
      <c r="J180" s="12">
        <v>7.8866652004288509E-2</v>
      </c>
      <c r="K180" s="12">
        <v>-3.0452259325277085E-2</v>
      </c>
      <c r="L180" s="12">
        <v>-1.3471038427455088E-2</v>
      </c>
      <c r="M180" s="12">
        <v>0.19887689896581301</v>
      </c>
      <c r="N180" s="12">
        <v>0.15009535746358688</v>
      </c>
    </row>
    <row r="181" spans="1:14" x14ac:dyDescent="0.3">
      <c r="A181" s="3" t="s">
        <v>176</v>
      </c>
      <c r="B181" s="3">
        <v>45883</v>
      </c>
      <c r="C181" s="3">
        <v>49129</v>
      </c>
      <c r="D181" s="3">
        <v>52787</v>
      </c>
      <c r="E181" s="12">
        <f t="shared" si="8"/>
        <v>6.6070956054468846E-2</v>
      </c>
      <c r="F181" s="12">
        <f t="shared" si="9"/>
        <v>6.9297364881504911E-2</v>
      </c>
      <c r="G181" s="3">
        <f t="shared" si="10"/>
        <v>192</v>
      </c>
      <c r="H181" s="3">
        <f t="shared" si="11"/>
        <v>132</v>
      </c>
      <c r="I181" s="12">
        <v>2.4120941338754295E-2</v>
      </c>
      <c r="J181" s="12">
        <v>6.9150344110390019E-2</v>
      </c>
      <c r="K181" s="12">
        <v>6.8302809367960593E-3</v>
      </c>
      <c r="L181" s="12">
        <v>2.2229916597152247E-2</v>
      </c>
      <c r="M181" s="12">
        <v>0.20889761789693698</v>
      </c>
      <c r="N181" s="12">
        <v>0.11576390661884471</v>
      </c>
    </row>
    <row r="182" spans="1:14" x14ac:dyDescent="0.3">
      <c r="A182" s="3" t="s">
        <v>177</v>
      </c>
      <c r="B182" s="3">
        <v>44668</v>
      </c>
      <c r="C182" s="3">
        <v>48551</v>
      </c>
      <c r="D182" s="3">
        <v>51286</v>
      </c>
      <c r="E182" s="12">
        <f t="shared" si="8"/>
        <v>7.9977755350044283E-2</v>
      </c>
      <c r="F182" s="12">
        <f t="shared" si="9"/>
        <v>5.3328393713684044E-2</v>
      </c>
      <c r="G182" s="3">
        <f t="shared" si="10"/>
        <v>71</v>
      </c>
      <c r="H182" s="3">
        <f t="shared" si="11"/>
        <v>323</v>
      </c>
      <c r="I182" s="12">
        <v>4.5644228674353769E-2</v>
      </c>
      <c r="J182" s="12">
        <v>3.9259660392251851E-2</v>
      </c>
      <c r="K182" s="12">
        <v>2.4759241644605905E-2</v>
      </c>
      <c r="L182" s="12">
        <v>4.9000054492943167E-2</v>
      </c>
      <c r="M182" s="12">
        <v>0.18895923739903328</v>
      </c>
      <c r="N182" s="12">
        <v>0.10285804278235362</v>
      </c>
    </row>
    <row r="183" spans="1:14" x14ac:dyDescent="0.3">
      <c r="A183" s="3" t="s">
        <v>178</v>
      </c>
      <c r="B183" s="3">
        <v>41712</v>
      </c>
      <c r="C183" s="3">
        <v>44767</v>
      </c>
      <c r="D183" s="3">
        <v>48257</v>
      </c>
      <c r="E183" s="12">
        <f t="shared" si="8"/>
        <v>6.8242232001250916E-2</v>
      </c>
      <c r="F183" s="12">
        <f t="shared" si="9"/>
        <v>7.2321114035269501E-2</v>
      </c>
      <c r="G183" s="3">
        <f t="shared" si="10"/>
        <v>168</v>
      </c>
      <c r="H183" s="3">
        <f t="shared" si="11"/>
        <v>104</v>
      </c>
      <c r="I183" s="12">
        <v>3.4939474833078535E-2</v>
      </c>
      <c r="J183" s="12">
        <v>7.4581781190380517E-2</v>
      </c>
      <c r="K183" s="12">
        <v>2.8263090977417339E-2</v>
      </c>
      <c r="L183" s="12">
        <v>5.3082029910086079E-2</v>
      </c>
      <c r="M183" s="12">
        <v>0.16165036300126398</v>
      </c>
      <c r="N183" s="12">
        <v>8.9525365229120274E-2</v>
      </c>
    </row>
    <row r="184" spans="1:14" x14ac:dyDescent="0.3">
      <c r="A184" s="3" t="s">
        <v>179</v>
      </c>
      <c r="B184" s="3">
        <v>43120</v>
      </c>
      <c r="C184" s="3">
        <v>46609</v>
      </c>
      <c r="D184" s="3">
        <v>49472</v>
      </c>
      <c r="E184" s="12">
        <f t="shared" si="8"/>
        <v>7.4856787315754472E-2</v>
      </c>
      <c r="F184" s="12">
        <f t="shared" si="9"/>
        <v>5.7871119016817595E-2</v>
      </c>
      <c r="G184" s="3">
        <f t="shared" si="10"/>
        <v>114</v>
      </c>
      <c r="H184" s="3">
        <f t="shared" si="11"/>
        <v>275</v>
      </c>
      <c r="I184" s="12">
        <v>-3.1136991281387326E-2</v>
      </c>
      <c r="J184" s="12">
        <v>3.7520814742491672E-2</v>
      </c>
      <c r="K184" s="12">
        <v>-3.5816436209943343E-3</v>
      </c>
      <c r="L184" s="12">
        <v>-1.151482579418252E-3</v>
      </c>
      <c r="M184" s="12">
        <v>0.21351875052200786</v>
      </c>
      <c r="N184" s="12">
        <v>8.6375410198211433E-2</v>
      </c>
    </row>
    <row r="185" spans="1:14" x14ac:dyDescent="0.3">
      <c r="A185" s="3" t="s">
        <v>180</v>
      </c>
      <c r="B185" s="3">
        <v>38086</v>
      </c>
      <c r="C185" s="3">
        <v>41439</v>
      </c>
      <c r="D185" s="3">
        <v>44554</v>
      </c>
      <c r="E185" s="12">
        <f t="shared" si="8"/>
        <v>8.0914114722845626E-2</v>
      </c>
      <c r="F185" s="12">
        <f t="shared" si="9"/>
        <v>6.9915159132737797E-2</v>
      </c>
      <c r="G185" s="3">
        <f t="shared" si="10"/>
        <v>67</v>
      </c>
      <c r="H185" s="3">
        <f t="shared" si="11"/>
        <v>125</v>
      </c>
      <c r="I185" s="12">
        <v>6.4591000085283776E-2</v>
      </c>
      <c r="J185" s="12">
        <v>6.9459361979551854E-2</v>
      </c>
      <c r="K185" s="12">
        <v>-1.1775943235314184E-2</v>
      </c>
      <c r="L185" s="12">
        <v>1.8818383999166934E-2</v>
      </c>
      <c r="M185" s="12">
        <v>0.17743349594922533</v>
      </c>
      <c r="N185" s="12">
        <v>9.8933900046060966E-2</v>
      </c>
    </row>
    <row r="186" spans="1:14" x14ac:dyDescent="0.3">
      <c r="A186" s="3" t="s">
        <v>181</v>
      </c>
      <c r="B186" s="3">
        <v>39800</v>
      </c>
      <c r="C186" s="3">
        <v>41646</v>
      </c>
      <c r="D186" s="3">
        <v>44292</v>
      </c>
      <c r="E186" s="12">
        <f t="shared" si="8"/>
        <v>4.4325985688901698E-2</v>
      </c>
      <c r="F186" s="12">
        <f t="shared" si="9"/>
        <v>5.9739907884042265E-2</v>
      </c>
      <c r="G186" s="3">
        <f t="shared" si="10"/>
        <v>337</v>
      </c>
      <c r="H186" s="3">
        <f t="shared" si="11"/>
        <v>243</v>
      </c>
      <c r="I186" s="12">
        <v>-9.2759166480503429E-3</v>
      </c>
      <c r="J186" s="12">
        <v>6.2243602042960651E-2</v>
      </c>
      <c r="K186" s="12">
        <v>-8.685201946222066E-3</v>
      </c>
      <c r="L186" s="12">
        <v>-8.3361090597029713E-3</v>
      </c>
      <c r="M186" s="12">
        <v>0.19431319979732578</v>
      </c>
      <c r="N186" s="12">
        <v>0.10752910180247507</v>
      </c>
    </row>
    <row r="187" spans="1:14" x14ac:dyDescent="0.3">
      <c r="A187" s="3" t="s">
        <v>182</v>
      </c>
      <c r="B187" s="3">
        <v>52301</v>
      </c>
      <c r="C187" s="3">
        <v>53586</v>
      </c>
      <c r="D187" s="3">
        <v>58520</v>
      </c>
      <c r="E187" s="12">
        <f t="shared" si="8"/>
        <v>2.3980144067480311E-2</v>
      </c>
      <c r="F187" s="12">
        <f t="shared" si="9"/>
        <v>8.4313055365686951E-2</v>
      </c>
      <c r="G187" s="3">
        <f t="shared" si="10"/>
        <v>373</v>
      </c>
      <c r="H187" s="3">
        <f t="shared" si="11"/>
        <v>31</v>
      </c>
      <c r="I187" s="12">
        <v>-0.17971897628310743</v>
      </c>
      <c r="J187" s="12">
        <v>0.1536728544752721</v>
      </c>
      <c r="K187" s="12">
        <v>-1.6960799197332659E-2</v>
      </c>
      <c r="L187" s="12">
        <v>2.6460441575947295E-2</v>
      </c>
      <c r="M187" s="12">
        <v>0.43370207075926481</v>
      </c>
      <c r="N187" s="12">
        <v>-4.2290045456901779E-2</v>
      </c>
    </row>
    <row r="188" spans="1:14" x14ac:dyDescent="0.3">
      <c r="A188" s="3" t="s">
        <v>183</v>
      </c>
      <c r="B188" s="3">
        <v>50835</v>
      </c>
      <c r="C188" s="3">
        <v>54954</v>
      </c>
      <c r="D188" s="3">
        <v>58524</v>
      </c>
      <c r="E188" s="12">
        <f t="shared" si="8"/>
        <v>7.4953597554318158E-2</v>
      </c>
      <c r="F188" s="12">
        <f t="shared" si="9"/>
        <v>6.1000615132253432E-2</v>
      </c>
      <c r="G188" s="3">
        <f t="shared" si="10"/>
        <v>112</v>
      </c>
      <c r="H188" s="3">
        <f t="shared" si="11"/>
        <v>223</v>
      </c>
      <c r="I188" s="12">
        <v>1.9876424137788392E-2</v>
      </c>
      <c r="J188" s="12">
        <v>7.1508989343106205E-2</v>
      </c>
      <c r="K188" s="12">
        <v>-1.3084455660886566E-2</v>
      </c>
      <c r="L188" s="12">
        <v>2.4698362428004272E-2</v>
      </c>
      <c r="M188" s="12">
        <v>0.28341484833367758</v>
      </c>
      <c r="N188" s="12">
        <v>5.5589931489641586E-2</v>
      </c>
    </row>
    <row r="189" spans="1:14" x14ac:dyDescent="0.3">
      <c r="A189" s="3" t="s">
        <v>184</v>
      </c>
      <c r="B189" s="3">
        <v>43515</v>
      </c>
      <c r="C189" s="3">
        <v>47846</v>
      </c>
      <c r="D189" s="3">
        <v>53165</v>
      </c>
      <c r="E189" s="12">
        <f t="shared" si="8"/>
        <v>9.0519583664256151E-2</v>
      </c>
      <c r="F189" s="12">
        <f t="shared" si="9"/>
        <v>0.100047023417662</v>
      </c>
      <c r="G189" s="3">
        <f t="shared" si="10"/>
        <v>33</v>
      </c>
      <c r="H189" s="3">
        <f t="shared" si="11"/>
        <v>9</v>
      </c>
      <c r="I189" s="12">
        <v>2.4773671783731729E-3</v>
      </c>
      <c r="J189" s="12">
        <v>8.8432354243174319E-2</v>
      </c>
      <c r="K189" s="12">
        <v>4.5835515243501178E-2</v>
      </c>
      <c r="L189" s="12">
        <v>9.1278535675478972E-2</v>
      </c>
      <c r="M189" s="12">
        <v>0.25147148189365398</v>
      </c>
      <c r="N189" s="12">
        <v>0.10827473308758073</v>
      </c>
    </row>
    <row r="190" spans="1:14" x14ac:dyDescent="0.3">
      <c r="A190" s="3" t="s">
        <v>185</v>
      </c>
      <c r="B190" s="3">
        <v>55300</v>
      </c>
      <c r="C190" s="3">
        <v>58145</v>
      </c>
      <c r="D190" s="3">
        <v>61410</v>
      </c>
      <c r="E190" s="12">
        <f t="shared" si="8"/>
        <v>4.8929400636340187E-2</v>
      </c>
      <c r="F190" s="12">
        <f t="shared" si="9"/>
        <v>5.3167236606415896E-2</v>
      </c>
      <c r="G190" s="3">
        <f t="shared" si="10"/>
        <v>314</v>
      </c>
      <c r="H190" s="3">
        <f t="shared" si="11"/>
        <v>326</v>
      </c>
      <c r="I190" s="12">
        <v>2.0768011274840271E-2</v>
      </c>
      <c r="J190" s="12">
        <v>5.291193383079857E-2</v>
      </c>
      <c r="K190" s="12">
        <v>2.7583000366962138E-3</v>
      </c>
      <c r="L190" s="12">
        <v>2.1343165013342023E-2</v>
      </c>
      <c r="M190" s="12">
        <v>0.2244417759426785</v>
      </c>
      <c r="N190" s="12">
        <v>9.5285992507019787E-2</v>
      </c>
    </row>
    <row r="191" spans="1:14" x14ac:dyDescent="0.3">
      <c r="A191" s="3" t="s">
        <v>186</v>
      </c>
      <c r="B191" s="3">
        <v>45599</v>
      </c>
      <c r="C191" s="3">
        <v>48979</v>
      </c>
      <c r="D191" s="3">
        <v>52082</v>
      </c>
      <c r="E191" s="12">
        <f t="shared" si="8"/>
        <v>6.9009167194103591E-2</v>
      </c>
      <c r="F191" s="12">
        <f t="shared" si="9"/>
        <v>5.9579125225605774E-2</v>
      </c>
      <c r="G191" s="3">
        <f t="shared" si="10"/>
        <v>161</v>
      </c>
      <c r="H191" s="3">
        <f t="shared" si="11"/>
        <v>246</v>
      </c>
      <c r="I191" s="12">
        <v>3.7485435845470892E-2</v>
      </c>
      <c r="J191" s="12">
        <v>4.3454764183911219E-2</v>
      </c>
      <c r="K191" s="12">
        <v>1.1877667497301462E-2</v>
      </c>
      <c r="L191" s="12">
        <v>2.4874138653417994E-2</v>
      </c>
      <c r="M191" s="12">
        <v>0.24336576590291309</v>
      </c>
      <c r="N191" s="12">
        <v>0.16473508779952106</v>
      </c>
    </row>
    <row r="192" spans="1:14" x14ac:dyDescent="0.3">
      <c r="A192" s="3" t="s">
        <v>187</v>
      </c>
      <c r="B192" s="3">
        <v>42265</v>
      </c>
      <c r="C192" s="3">
        <v>44892</v>
      </c>
      <c r="D192" s="3">
        <v>47755</v>
      </c>
      <c r="E192" s="12">
        <f t="shared" si="8"/>
        <v>5.8518221509400337E-2</v>
      </c>
      <c r="F192" s="12">
        <f t="shared" si="9"/>
        <v>5.995183750392629E-2</v>
      </c>
      <c r="G192" s="3">
        <f t="shared" si="10"/>
        <v>255</v>
      </c>
      <c r="H192" s="3">
        <f t="shared" si="11"/>
        <v>241</v>
      </c>
      <c r="I192" s="12">
        <v>3.6097344125270298E-2</v>
      </c>
      <c r="J192" s="12">
        <v>5.8410621901497484E-2</v>
      </c>
      <c r="K192" s="12">
        <v>-1.1334432150290607E-2</v>
      </c>
      <c r="L192" s="12">
        <v>1.5838011975600683E-2</v>
      </c>
      <c r="M192" s="12">
        <v>0.20841004509296682</v>
      </c>
      <c r="N192" s="12">
        <v>0.14971297334993969</v>
      </c>
    </row>
    <row r="193" spans="1:14" x14ac:dyDescent="0.3">
      <c r="A193" s="3" t="s">
        <v>188</v>
      </c>
      <c r="B193" s="3">
        <v>40968</v>
      </c>
      <c r="C193" s="3">
        <v>43835</v>
      </c>
      <c r="D193" s="3">
        <v>47287</v>
      </c>
      <c r="E193" s="12">
        <f t="shared" si="8"/>
        <v>6.5404357248773817E-2</v>
      </c>
      <c r="F193" s="12">
        <f t="shared" si="9"/>
        <v>7.3001036225601112E-2</v>
      </c>
      <c r="G193" s="3">
        <f t="shared" si="10"/>
        <v>196</v>
      </c>
      <c r="H193" s="3">
        <f t="shared" si="11"/>
        <v>95</v>
      </c>
      <c r="I193" s="12">
        <v>2.4907066704675844E-2</v>
      </c>
      <c r="J193" s="12">
        <v>7.9289077848015879E-2</v>
      </c>
      <c r="K193" s="12">
        <v>-9.6245034449399941E-3</v>
      </c>
      <c r="L193" s="12">
        <v>1.7050344259249468E-2</v>
      </c>
      <c r="M193" s="12">
        <v>0.16792982680444382</v>
      </c>
      <c r="N193" s="12">
        <v>9.9068856947803208E-2</v>
      </c>
    </row>
    <row r="194" spans="1:14" x14ac:dyDescent="0.3">
      <c r="A194" s="3" t="s">
        <v>189</v>
      </c>
      <c r="B194" s="3">
        <v>53426</v>
      </c>
      <c r="C194" s="3">
        <v>57057</v>
      </c>
      <c r="D194" s="3">
        <v>60557</v>
      </c>
      <c r="E194" s="12">
        <f t="shared" si="8"/>
        <v>6.3638116269695219E-2</v>
      </c>
      <c r="F194" s="12">
        <f t="shared" si="9"/>
        <v>5.7796786498670677E-2</v>
      </c>
      <c r="G194" s="3">
        <f t="shared" si="10"/>
        <v>214</v>
      </c>
      <c r="H194" s="3">
        <f t="shared" si="11"/>
        <v>277</v>
      </c>
      <c r="I194" s="12">
        <v>-3.9035908408634732E-3</v>
      </c>
      <c r="J194" s="12">
        <v>9.3575101036185881E-2</v>
      </c>
      <c r="K194" s="12">
        <v>-8.3190941454738213E-3</v>
      </c>
      <c r="L194" s="12">
        <v>2.3957527902911314E-2</v>
      </c>
      <c r="M194" s="12">
        <v>0.24916859480837811</v>
      </c>
      <c r="N194" s="12">
        <v>2.7038463915042103E-2</v>
      </c>
    </row>
    <row r="195" spans="1:14" x14ac:dyDescent="0.3">
      <c r="A195" s="3" t="s">
        <v>190</v>
      </c>
      <c r="B195" s="3">
        <v>48813</v>
      </c>
      <c r="C195" s="3">
        <v>52083</v>
      </c>
      <c r="D195" s="3">
        <v>55752</v>
      </c>
      <c r="E195" s="12">
        <f t="shared" si="8"/>
        <v>6.2784401820171643E-2</v>
      </c>
      <c r="F195" s="12">
        <f t="shared" si="9"/>
        <v>6.5809298321136467E-2</v>
      </c>
      <c r="G195" s="3">
        <f t="shared" si="10"/>
        <v>223</v>
      </c>
      <c r="H195" s="3">
        <f t="shared" si="11"/>
        <v>166</v>
      </c>
      <c r="I195" s="12">
        <v>4.9141330399727998E-2</v>
      </c>
      <c r="J195" s="12">
        <v>8.7447400723891511E-2</v>
      </c>
      <c r="K195" s="12">
        <v>9.7241003465098222E-4</v>
      </c>
      <c r="L195" s="12">
        <v>2.343320171368753E-2</v>
      </c>
      <c r="M195" s="12">
        <v>0.18326367244102493</v>
      </c>
      <c r="N195" s="12">
        <v>9.0349060095343839E-2</v>
      </c>
    </row>
    <row r="196" spans="1:14" x14ac:dyDescent="0.3">
      <c r="A196" s="3" t="s">
        <v>191</v>
      </c>
      <c r="B196" s="3">
        <v>41863</v>
      </c>
      <c r="C196" s="3">
        <v>44266</v>
      </c>
      <c r="D196" s="3">
        <v>47031</v>
      </c>
      <c r="E196" s="12">
        <f t="shared" si="8"/>
        <v>5.4285456106266658E-2</v>
      </c>
      <c r="F196" s="12">
        <f t="shared" si="9"/>
        <v>5.8791010184771744E-2</v>
      </c>
      <c r="G196" s="3">
        <f t="shared" si="10"/>
        <v>287</v>
      </c>
      <c r="H196" s="3">
        <f t="shared" si="11"/>
        <v>261</v>
      </c>
      <c r="I196" s="12">
        <v>-2.7808880091539739E-2</v>
      </c>
      <c r="J196" s="12">
        <v>4.2237864786683538E-2</v>
      </c>
      <c r="K196" s="12">
        <v>2.0143554451822845E-3</v>
      </c>
      <c r="L196" s="12">
        <v>-2.1283869736674722E-2</v>
      </c>
      <c r="M196" s="12">
        <v>0.21013848345097225</v>
      </c>
      <c r="N196" s="12">
        <v>0.11410874201957673</v>
      </c>
    </row>
    <row r="197" spans="1:14" x14ac:dyDescent="0.3">
      <c r="A197" s="3" t="s">
        <v>192</v>
      </c>
      <c r="B197" s="3">
        <v>51497</v>
      </c>
      <c r="C197" s="3">
        <v>54701</v>
      </c>
      <c r="D197" s="3">
        <v>58414</v>
      </c>
      <c r="E197" s="12">
        <f t="shared" si="8"/>
        <v>5.8572969415549993E-2</v>
      </c>
      <c r="F197" s="12">
        <f t="shared" si="9"/>
        <v>6.3563529290923404E-2</v>
      </c>
      <c r="G197" s="3">
        <f t="shared" si="10"/>
        <v>254</v>
      </c>
      <c r="H197" s="3">
        <f t="shared" si="11"/>
        <v>187</v>
      </c>
      <c r="I197" s="12">
        <v>2.8363555728706406E-2</v>
      </c>
      <c r="J197" s="12">
        <v>5.5388499605288924E-2</v>
      </c>
      <c r="K197" s="12">
        <v>1.218614085120575E-2</v>
      </c>
      <c r="L197" s="12">
        <v>2.9940127667778545E-2</v>
      </c>
      <c r="M197" s="12">
        <v>0.20354280196074284</v>
      </c>
      <c r="N197" s="12">
        <v>0.10012911722119135</v>
      </c>
    </row>
    <row r="198" spans="1:14" x14ac:dyDescent="0.3">
      <c r="A198" s="3" t="s">
        <v>193</v>
      </c>
      <c r="B198" s="3">
        <v>45588</v>
      </c>
      <c r="C198" s="3">
        <v>49332</v>
      </c>
      <c r="D198" s="3">
        <v>52241</v>
      </c>
      <c r="E198" s="12">
        <f t="shared" si="8"/>
        <v>7.5893943079542697E-2</v>
      </c>
      <c r="F198" s="12">
        <f t="shared" si="9"/>
        <v>5.5684232690798412E-2</v>
      </c>
      <c r="G198" s="3">
        <f t="shared" si="10"/>
        <v>104</v>
      </c>
      <c r="H198" s="3">
        <f t="shared" si="11"/>
        <v>299</v>
      </c>
      <c r="I198" s="12">
        <v>1.5154582755406701E-2</v>
      </c>
      <c r="J198" s="12">
        <v>3.7837456956014488E-2</v>
      </c>
      <c r="K198" s="12">
        <v>3.8477146248048062E-4</v>
      </c>
      <c r="L198" s="12">
        <v>2.8871578696224223E-2</v>
      </c>
      <c r="M198" s="12">
        <v>0.2442313145132784</v>
      </c>
      <c r="N198" s="12">
        <v>0.1140361635882129</v>
      </c>
    </row>
    <row r="199" spans="1:14" x14ac:dyDescent="0.3">
      <c r="A199" s="3" t="s">
        <v>194</v>
      </c>
      <c r="B199" s="3">
        <v>41571</v>
      </c>
      <c r="C199" s="3">
        <v>43955</v>
      </c>
      <c r="D199" s="3">
        <v>46968</v>
      </c>
      <c r="E199" s="12">
        <f t="shared" si="8"/>
        <v>5.4237288135593219E-2</v>
      </c>
      <c r="F199" s="12">
        <f t="shared" si="9"/>
        <v>6.4150059615057056E-2</v>
      </c>
      <c r="G199" s="3">
        <f t="shared" si="10"/>
        <v>288</v>
      </c>
      <c r="H199" s="3">
        <f t="shared" si="11"/>
        <v>183</v>
      </c>
      <c r="I199" s="12">
        <v>4.0187429865544168E-3</v>
      </c>
      <c r="J199" s="12">
        <v>6.3772953931753862E-2</v>
      </c>
      <c r="K199" s="12">
        <v>1.1076861044386484E-3</v>
      </c>
      <c r="L199" s="12">
        <v>8.7217488463355256E-3</v>
      </c>
      <c r="M199" s="12">
        <v>0.24250362172560383</v>
      </c>
      <c r="N199" s="12">
        <v>0.12457603051041831</v>
      </c>
    </row>
    <row r="200" spans="1:14" x14ac:dyDescent="0.3">
      <c r="A200" s="3" t="s">
        <v>195</v>
      </c>
      <c r="B200" s="3">
        <v>46117</v>
      </c>
      <c r="C200" s="3">
        <v>47312</v>
      </c>
      <c r="D200" s="3">
        <v>51080</v>
      </c>
      <c r="E200" s="12">
        <f t="shared" si="8"/>
        <v>2.5257862698681095E-2</v>
      </c>
      <c r="F200" s="12">
        <f t="shared" si="9"/>
        <v>7.3766640563821456E-2</v>
      </c>
      <c r="G200" s="3">
        <f t="shared" si="10"/>
        <v>371</v>
      </c>
      <c r="H200" s="3">
        <f t="shared" si="11"/>
        <v>87</v>
      </c>
      <c r="I200" s="12">
        <v>-7.8769116212554474E-2</v>
      </c>
      <c r="J200" s="12">
        <v>1.6074932627004306E-2</v>
      </c>
      <c r="K200" s="12">
        <v>-3.3982782057091075E-3</v>
      </c>
      <c r="L200" s="12">
        <v>5.038379460545802E-3</v>
      </c>
      <c r="M200" s="12">
        <v>0.27145384060609357</v>
      </c>
      <c r="N200" s="12">
        <v>4.3858163217670242E-2</v>
      </c>
    </row>
    <row r="201" spans="1:14" x14ac:dyDescent="0.3">
      <c r="A201" s="3" t="s">
        <v>196</v>
      </c>
      <c r="B201" s="3">
        <v>35647</v>
      </c>
      <c r="C201" s="3">
        <v>38717</v>
      </c>
      <c r="D201" s="3">
        <v>41331</v>
      </c>
      <c r="E201" s="12">
        <f t="shared" si="8"/>
        <v>7.929333367771263E-2</v>
      </c>
      <c r="F201" s="12">
        <f t="shared" si="9"/>
        <v>6.3245505794681953E-2</v>
      </c>
      <c r="G201" s="3">
        <f t="shared" si="10"/>
        <v>79</v>
      </c>
      <c r="H201" s="3">
        <f t="shared" si="11"/>
        <v>189</v>
      </c>
      <c r="I201" s="12">
        <v>-2.1044112159275406E-3</v>
      </c>
      <c r="J201" s="12">
        <v>0.11244574340558056</v>
      </c>
      <c r="K201" s="12">
        <v>1.0444951332277954E-2</v>
      </c>
      <c r="L201" s="12">
        <v>2.1645129479546877E-2</v>
      </c>
      <c r="M201" s="12">
        <v>0.22080743143189419</v>
      </c>
      <c r="N201" s="12">
        <v>6.4205282560132207E-2</v>
      </c>
    </row>
    <row r="202" spans="1:14" x14ac:dyDescent="0.3">
      <c r="A202" s="3" t="s">
        <v>197</v>
      </c>
      <c r="B202" s="3">
        <v>38196</v>
      </c>
      <c r="C202" s="3">
        <v>40970</v>
      </c>
      <c r="D202" s="3">
        <v>43556</v>
      </c>
      <c r="E202" s="12">
        <f t="shared" ref="E202:E265" si="12">($C202-$B202)/$C202</f>
        <v>6.7708079082255304E-2</v>
      </c>
      <c r="F202" s="12">
        <f t="shared" ref="F202:F265" si="13">($D202-$C202)/$D202</f>
        <v>5.937184314445771E-2</v>
      </c>
      <c r="G202" s="3">
        <f t="shared" ref="G202:G265" si="14">RANK(E202,$E$9:$E$393)</f>
        <v>172</v>
      </c>
      <c r="H202" s="3">
        <f t="shared" ref="H202:H265" si="15">RANK(F202,$F$9:$F$393)</f>
        <v>248</v>
      </c>
      <c r="I202" s="12">
        <v>4.2239242595659324E-2</v>
      </c>
      <c r="J202" s="12">
        <v>8.4839774935017528E-2</v>
      </c>
      <c r="K202" s="12">
        <v>1.0966758647831884E-2</v>
      </c>
      <c r="L202" s="12">
        <v>2.9509639346573888E-2</v>
      </c>
      <c r="M202" s="12">
        <v>0.21724599740896747</v>
      </c>
      <c r="N202" s="12">
        <v>0.13189668968292295</v>
      </c>
    </row>
    <row r="203" spans="1:14" x14ac:dyDescent="0.3">
      <c r="A203" s="3" t="s">
        <v>198</v>
      </c>
      <c r="B203" s="3">
        <v>54061</v>
      </c>
      <c r="C203" s="3">
        <v>58214</v>
      </c>
      <c r="D203" s="3">
        <v>61547</v>
      </c>
      <c r="E203" s="12">
        <f t="shared" si="12"/>
        <v>7.1340227436699072E-2</v>
      </c>
      <c r="F203" s="12">
        <f t="shared" si="13"/>
        <v>5.4153736169106535E-2</v>
      </c>
      <c r="G203" s="3">
        <f t="shared" si="14"/>
        <v>139</v>
      </c>
      <c r="H203" s="3">
        <f t="shared" si="15"/>
        <v>314</v>
      </c>
      <c r="I203" s="12">
        <v>1.5623726001942036E-2</v>
      </c>
      <c r="J203" s="12">
        <v>6.7640944727300728E-2</v>
      </c>
      <c r="K203" s="12">
        <v>-7.3727134407269102E-3</v>
      </c>
      <c r="L203" s="12">
        <v>1.4069149205987499E-2</v>
      </c>
      <c r="M203" s="12">
        <v>0.28587325489885951</v>
      </c>
      <c r="N203" s="12">
        <v>5.1572558319534847E-2</v>
      </c>
    </row>
    <row r="204" spans="1:14" x14ac:dyDescent="0.3">
      <c r="A204" s="3" t="s">
        <v>199</v>
      </c>
      <c r="B204" s="3">
        <v>43178</v>
      </c>
      <c r="C204" s="3">
        <v>47460</v>
      </c>
      <c r="D204" s="3">
        <v>50326</v>
      </c>
      <c r="E204" s="12">
        <f t="shared" si="12"/>
        <v>9.0223345975558367E-2</v>
      </c>
      <c r="F204" s="12">
        <f t="shared" si="13"/>
        <v>5.6948694511783172E-2</v>
      </c>
      <c r="G204" s="3">
        <f t="shared" si="14"/>
        <v>34</v>
      </c>
      <c r="H204" s="3">
        <f t="shared" si="15"/>
        <v>290</v>
      </c>
      <c r="I204" s="12">
        <v>1.4686901975230912E-2</v>
      </c>
      <c r="J204" s="12">
        <v>6.6396151389238142E-2</v>
      </c>
      <c r="K204" s="12">
        <v>6.1041138602603252E-3</v>
      </c>
      <c r="L204" s="12">
        <v>1.5115913395637134E-2</v>
      </c>
      <c r="M204" s="12">
        <v>0.28470129038542935</v>
      </c>
      <c r="N204" s="12">
        <v>5.7751007874856847E-2</v>
      </c>
    </row>
    <row r="205" spans="1:14" x14ac:dyDescent="0.3">
      <c r="A205" s="3" t="s">
        <v>200</v>
      </c>
      <c r="B205" s="3">
        <v>34757</v>
      </c>
      <c r="C205" s="3">
        <v>37273</v>
      </c>
      <c r="D205" s="3">
        <v>40850</v>
      </c>
      <c r="E205" s="12">
        <f t="shared" si="12"/>
        <v>6.750194510771873E-2</v>
      </c>
      <c r="F205" s="12">
        <f t="shared" si="13"/>
        <v>8.7564259485924112E-2</v>
      </c>
      <c r="G205" s="3">
        <f t="shared" si="14"/>
        <v>176</v>
      </c>
      <c r="H205" s="3">
        <f t="shared" si="15"/>
        <v>23</v>
      </c>
      <c r="I205" s="12">
        <v>-1.2577163521591581E-2</v>
      </c>
      <c r="J205" s="12">
        <v>4.4275315652869664E-2</v>
      </c>
      <c r="K205" s="12">
        <v>-2.1946464879367807E-2</v>
      </c>
      <c r="L205" s="12">
        <v>5.4554318487191784E-2</v>
      </c>
      <c r="M205" s="12">
        <v>0.27028898318481381</v>
      </c>
      <c r="N205" s="12">
        <v>0.18127137594161527</v>
      </c>
    </row>
    <row r="206" spans="1:14" x14ac:dyDescent="0.3">
      <c r="A206" s="3" t="s">
        <v>201</v>
      </c>
      <c r="B206" s="3">
        <v>38142</v>
      </c>
      <c r="C206" s="3">
        <v>41597</v>
      </c>
      <c r="D206" s="3">
        <v>45045</v>
      </c>
      <c r="E206" s="12">
        <f t="shared" si="12"/>
        <v>8.305887443806044E-2</v>
      </c>
      <c r="F206" s="12">
        <f t="shared" si="13"/>
        <v>7.6545676545676553E-2</v>
      </c>
      <c r="G206" s="3">
        <f t="shared" si="14"/>
        <v>57</v>
      </c>
      <c r="H206" s="3">
        <f t="shared" si="15"/>
        <v>70</v>
      </c>
      <c r="I206" s="12">
        <v>2.1408414387829651E-2</v>
      </c>
      <c r="J206" s="12">
        <v>6.7076756178856681E-2</v>
      </c>
      <c r="K206" s="12">
        <v>-1.2458708270539173E-2</v>
      </c>
      <c r="L206" s="12">
        <v>1.7510193765549967E-2</v>
      </c>
      <c r="M206" s="12">
        <v>0.24851154140484305</v>
      </c>
      <c r="N206" s="12">
        <v>0.13219583136869492</v>
      </c>
    </row>
    <row r="207" spans="1:14" x14ac:dyDescent="0.3">
      <c r="A207" s="3" t="s">
        <v>202</v>
      </c>
      <c r="B207" s="3">
        <v>51012</v>
      </c>
      <c r="C207" s="3">
        <v>53562</v>
      </c>
      <c r="D207" s="3">
        <v>58276</v>
      </c>
      <c r="E207" s="12">
        <f t="shared" si="12"/>
        <v>4.7608379074717148E-2</v>
      </c>
      <c r="F207" s="12">
        <f t="shared" si="13"/>
        <v>8.0890932802525906E-2</v>
      </c>
      <c r="G207" s="3">
        <f t="shared" si="14"/>
        <v>324</v>
      </c>
      <c r="H207" s="3">
        <f t="shared" si="15"/>
        <v>42</v>
      </c>
      <c r="I207" s="12">
        <v>-4.2220247161962245E-2</v>
      </c>
      <c r="J207" s="12">
        <v>0.11531819033649736</v>
      </c>
      <c r="K207" s="12">
        <v>6.6389741423947286E-3</v>
      </c>
      <c r="L207" s="12">
        <v>4.1307412194745201E-2</v>
      </c>
      <c r="M207" s="12">
        <v>0.3505923699400299</v>
      </c>
      <c r="N207" s="12">
        <v>6.9083108411788885E-2</v>
      </c>
    </row>
    <row r="208" spans="1:14" x14ac:dyDescent="0.3">
      <c r="A208" s="3" t="s">
        <v>203</v>
      </c>
      <c r="B208" s="3">
        <v>46612</v>
      </c>
      <c r="C208" s="3">
        <v>49290</v>
      </c>
      <c r="D208" s="3">
        <v>51703</v>
      </c>
      <c r="E208" s="12">
        <f t="shared" si="12"/>
        <v>5.4331507405153176E-2</v>
      </c>
      <c r="F208" s="12">
        <f t="shared" si="13"/>
        <v>4.6670405972574124E-2</v>
      </c>
      <c r="G208" s="3">
        <f t="shared" si="14"/>
        <v>286</v>
      </c>
      <c r="H208" s="3">
        <f t="shared" si="15"/>
        <v>363</v>
      </c>
      <c r="I208" s="12">
        <v>1.4277877965643865E-2</v>
      </c>
      <c r="J208" s="12">
        <v>5.7972854628424296E-2</v>
      </c>
      <c r="K208" s="12">
        <v>-4.0249115121973574E-3</v>
      </c>
      <c r="L208" s="12">
        <v>2.0470675074270306E-2</v>
      </c>
      <c r="M208" s="12">
        <v>0.24809191852590726</v>
      </c>
      <c r="N208" s="12">
        <v>6.0171408848679477E-2</v>
      </c>
    </row>
    <row r="209" spans="1:14" x14ac:dyDescent="0.3">
      <c r="A209" s="3" t="s">
        <v>204</v>
      </c>
      <c r="B209" s="3">
        <v>42622</v>
      </c>
      <c r="C209" s="3">
        <v>45515</v>
      </c>
      <c r="D209" s="3">
        <v>47807</v>
      </c>
      <c r="E209" s="12">
        <f t="shared" si="12"/>
        <v>6.3561463253872352E-2</v>
      </c>
      <c r="F209" s="12">
        <f t="shared" si="13"/>
        <v>4.7942769887255002E-2</v>
      </c>
      <c r="G209" s="3">
        <f t="shared" si="14"/>
        <v>215</v>
      </c>
      <c r="H209" s="3">
        <f t="shared" si="15"/>
        <v>359</v>
      </c>
      <c r="I209" s="12">
        <v>2.6011204246945443E-2</v>
      </c>
      <c r="J209" s="12">
        <v>3.8944182282525303E-2</v>
      </c>
      <c r="K209" s="12">
        <v>-2.767521198758241E-2</v>
      </c>
      <c r="L209" s="12">
        <v>-1.1076691699302258E-2</v>
      </c>
      <c r="M209" s="12">
        <v>0.19262456191570088</v>
      </c>
      <c r="N209" s="12">
        <v>0.11777255240420216</v>
      </c>
    </row>
    <row r="210" spans="1:14" x14ac:dyDescent="0.3">
      <c r="A210" s="3" t="s">
        <v>205</v>
      </c>
      <c r="B210" s="3">
        <v>48912</v>
      </c>
      <c r="C210" s="3">
        <v>52399</v>
      </c>
      <c r="D210" s="3">
        <v>55803</v>
      </c>
      <c r="E210" s="12">
        <f t="shared" si="12"/>
        <v>6.654707150899826E-2</v>
      </c>
      <c r="F210" s="12">
        <f t="shared" si="13"/>
        <v>6.1000304643119549E-2</v>
      </c>
      <c r="G210" s="3">
        <f t="shared" si="14"/>
        <v>189</v>
      </c>
      <c r="H210" s="3">
        <f t="shared" si="15"/>
        <v>224</v>
      </c>
      <c r="I210" s="12">
        <v>-4.0836783194890406E-3</v>
      </c>
      <c r="J210" s="12">
        <v>6.8048683052516531E-2</v>
      </c>
      <c r="K210" s="12">
        <v>-1.0098595958541897E-3</v>
      </c>
      <c r="L210" s="12">
        <v>2.4437420467140102E-2</v>
      </c>
      <c r="M210" s="12">
        <v>0.2639283330625794</v>
      </c>
      <c r="N210" s="12">
        <v>7.2495681701214565E-2</v>
      </c>
    </row>
    <row r="211" spans="1:14" x14ac:dyDescent="0.3">
      <c r="A211" s="3" t="s">
        <v>206</v>
      </c>
      <c r="B211" s="3">
        <v>45752</v>
      </c>
      <c r="C211" s="3">
        <v>49378</v>
      </c>
      <c r="D211" s="3">
        <v>52572</v>
      </c>
      <c r="E211" s="12">
        <f t="shared" si="12"/>
        <v>7.3433512900482001E-2</v>
      </c>
      <c r="F211" s="12">
        <f t="shared" si="13"/>
        <v>6.0754774404626039E-2</v>
      </c>
      <c r="G211" s="3">
        <f t="shared" si="14"/>
        <v>123</v>
      </c>
      <c r="H211" s="3">
        <f t="shared" si="15"/>
        <v>226</v>
      </c>
      <c r="I211" s="12">
        <v>5.6009527126893423E-2</v>
      </c>
      <c r="J211" s="12">
        <v>4.9970821100927688E-2</v>
      </c>
      <c r="K211" s="12">
        <v>1.227868630896067E-2</v>
      </c>
      <c r="L211" s="12">
        <v>2.3466371027346639E-2</v>
      </c>
      <c r="M211" s="12">
        <v>0.16572136281524372</v>
      </c>
      <c r="N211" s="12">
        <v>0.12506211743547674</v>
      </c>
    </row>
    <row r="212" spans="1:14" x14ac:dyDescent="0.3">
      <c r="A212" s="3" t="s">
        <v>207</v>
      </c>
      <c r="B212" s="3">
        <v>42075</v>
      </c>
      <c r="C212" s="3">
        <v>46144</v>
      </c>
      <c r="D212" s="3">
        <v>49766</v>
      </c>
      <c r="E212" s="12">
        <f t="shared" si="12"/>
        <v>8.8180478502080439E-2</v>
      </c>
      <c r="F212" s="12">
        <f t="shared" si="13"/>
        <v>7.2780613270104086E-2</v>
      </c>
      <c r="G212" s="3">
        <f t="shared" si="14"/>
        <v>41</v>
      </c>
      <c r="H212" s="3">
        <f t="shared" si="15"/>
        <v>97</v>
      </c>
      <c r="I212" s="12">
        <v>3.6941396976913753E-2</v>
      </c>
      <c r="J212" s="12">
        <v>7.9653249501578871E-2</v>
      </c>
      <c r="K212" s="12">
        <v>-9.0179813081841978E-4</v>
      </c>
      <c r="L212" s="12">
        <v>1.2381886280965961E-2</v>
      </c>
      <c r="M212" s="12">
        <v>0.22862554061208959</v>
      </c>
      <c r="N212" s="12">
        <v>8.3522328043800401E-2</v>
      </c>
    </row>
    <row r="213" spans="1:14" x14ac:dyDescent="0.3">
      <c r="A213" s="3" t="s">
        <v>208</v>
      </c>
      <c r="B213" s="3">
        <v>50708</v>
      </c>
      <c r="C213" s="3">
        <v>54041</v>
      </c>
      <c r="D213" s="3">
        <v>57519</v>
      </c>
      <c r="E213" s="12">
        <f t="shared" si="12"/>
        <v>6.1675394607797786E-2</v>
      </c>
      <c r="F213" s="12">
        <f t="shared" si="13"/>
        <v>6.0466976129626732E-2</v>
      </c>
      <c r="G213" s="3">
        <f t="shared" si="14"/>
        <v>228</v>
      </c>
      <c r="H213" s="3">
        <f t="shared" si="15"/>
        <v>232</v>
      </c>
      <c r="I213" s="12">
        <v>1.1528443367804019E-2</v>
      </c>
      <c r="J213" s="12">
        <v>6.3769802767830647E-2</v>
      </c>
      <c r="K213" s="12">
        <v>4.6285711973488011E-3</v>
      </c>
      <c r="L213" s="12">
        <v>3.4177320312843484E-2</v>
      </c>
      <c r="M213" s="12">
        <v>0.28217540678698866</v>
      </c>
      <c r="N213" s="12">
        <v>8.419212169417252E-2</v>
      </c>
    </row>
    <row r="214" spans="1:14" x14ac:dyDescent="0.3">
      <c r="A214" s="3" t="s">
        <v>209</v>
      </c>
      <c r="B214" s="3">
        <v>43618</v>
      </c>
      <c r="C214" s="3">
        <v>47314</v>
      </c>
      <c r="D214" s="3">
        <v>50353</v>
      </c>
      <c r="E214" s="12">
        <f t="shared" si="12"/>
        <v>7.811641374645982E-2</v>
      </c>
      <c r="F214" s="12">
        <f t="shared" si="13"/>
        <v>6.03539014557226E-2</v>
      </c>
      <c r="G214" s="3">
        <f t="shared" si="14"/>
        <v>84</v>
      </c>
      <c r="H214" s="3">
        <f t="shared" si="15"/>
        <v>234</v>
      </c>
      <c r="I214" s="12">
        <v>9.392283297980487E-3</v>
      </c>
      <c r="J214" s="12">
        <v>5.6819614324226997E-2</v>
      </c>
      <c r="K214" s="12">
        <v>-1.9299402449562035E-3</v>
      </c>
      <c r="L214" s="12">
        <v>1.9925085690048489E-2</v>
      </c>
      <c r="M214" s="12">
        <v>0.23181798776796506</v>
      </c>
      <c r="N214" s="12">
        <v>7.336090371357068E-2</v>
      </c>
    </row>
    <row r="215" spans="1:14" x14ac:dyDescent="0.3">
      <c r="A215" s="3" t="s">
        <v>210</v>
      </c>
      <c r="B215" s="3">
        <v>51034</v>
      </c>
      <c r="C215" s="3">
        <v>53917</v>
      </c>
      <c r="D215" s="3">
        <v>56887</v>
      </c>
      <c r="E215" s="12">
        <f t="shared" si="12"/>
        <v>5.3471075912977353E-2</v>
      </c>
      <c r="F215" s="12">
        <f t="shared" si="13"/>
        <v>5.2208764744141899E-2</v>
      </c>
      <c r="G215" s="3">
        <f t="shared" si="14"/>
        <v>294</v>
      </c>
      <c r="H215" s="3">
        <f t="shared" si="15"/>
        <v>338</v>
      </c>
      <c r="I215" s="12">
        <v>2.4366973550288103E-2</v>
      </c>
      <c r="J215" s="12">
        <v>4.8828456182830021E-2</v>
      </c>
      <c r="K215" s="12">
        <v>1.8763847328151801E-2</v>
      </c>
      <c r="L215" s="12">
        <v>2.7244184993161703E-2</v>
      </c>
      <c r="M215" s="12">
        <v>0.22646966917885472</v>
      </c>
      <c r="N215" s="12">
        <v>0.11296844437150419</v>
      </c>
    </row>
    <row r="216" spans="1:14" x14ac:dyDescent="0.3">
      <c r="A216" s="3" t="s">
        <v>211</v>
      </c>
      <c r="B216" s="3">
        <v>47177</v>
      </c>
      <c r="C216" s="3">
        <v>50247</v>
      </c>
      <c r="D216" s="3">
        <v>53158</v>
      </c>
      <c r="E216" s="12">
        <f t="shared" si="12"/>
        <v>6.1098175015423806E-2</v>
      </c>
      <c r="F216" s="12">
        <f t="shared" si="13"/>
        <v>5.4761277700440196E-2</v>
      </c>
      <c r="G216" s="3">
        <f t="shared" si="14"/>
        <v>237</v>
      </c>
      <c r="H216" s="3">
        <f t="shared" si="15"/>
        <v>308</v>
      </c>
      <c r="I216" s="12">
        <v>3.5095869653368451E-2</v>
      </c>
      <c r="J216" s="12">
        <v>6.0959762399918072E-2</v>
      </c>
      <c r="K216" s="12">
        <v>-2.1321577143358226E-2</v>
      </c>
      <c r="L216" s="12">
        <v>1.1231334409410043E-2</v>
      </c>
      <c r="M216" s="12">
        <v>0.19770677560015917</v>
      </c>
      <c r="N216" s="12">
        <v>8.1026943345601468E-2</v>
      </c>
    </row>
    <row r="217" spans="1:14" x14ac:dyDescent="0.3">
      <c r="A217" s="3" t="s">
        <v>212</v>
      </c>
      <c r="B217" s="3">
        <v>40666</v>
      </c>
      <c r="C217" s="3">
        <v>42943</v>
      </c>
      <c r="D217" s="3">
        <v>46903</v>
      </c>
      <c r="E217" s="12">
        <f t="shared" si="12"/>
        <v>5.3023775702675642E-2</v>
      </c>
      <c r="F217" s="12">
        <f t="shared" si="13"/>
        <v>8.4429567405070044E-2</v>
      </c>
      <c r="G217" s="3">
        <f t="shared" si="14"/>
        <v>297</v>
      </c>
      <c r="H217" s="3">
        <f t="shared" si="15"/>
        <v>30</v>
      </c>
      <c r="I217" s="12">
        <v>4.3861396069583974E-2</v>
      </c>
      <c r="J217" s="12">
        <v>0.10879189593717262</v>
      </c>
      <c r="K217" s="12">
        <v>2.2998301655775908E-2</v>
      </c>
      <c r="L217" s="12">
        <v>3.513288523082473E-2</v>
      </c>
      <c r="M217" s="12">
        <v>0.20870847929416536</v>
      </c>
      <c r="N217" s="12">
        <v>0.1824737007854941</v>
      </c>
    </row>
    <row r="218" spans="1:14" x14ac:dyDescent="0.3">
      <c r="A218" s="3" t="s">
        <v>213</v>
      </c>
      <c r="B218" s="3">
        <v>44068</v>
      </c>
      <c r="C218" s="3">
        <v>45896</v>
      </c>
      <c r="D218" s="3">
        <v>48868</v>
      </c>
      <c r="E218" s="12">
        <f t="shared" si="12"/>
        <v>3.9829179013421652E-2</v>
      </c>
      <c r="F218" s="12">
        <f t="shared" si="13"/>
        <v>6.0816894491282636E-2</v>
      </c>
      <c r="G218" s="3">
        <f t="shared" si="14"/>
        <v>352</v>
      </c>
      <c r="H218" s="3">
        <f t="shared" si="15"/>
        <v>225</v>
      </c>
      <c r="I218" s="12">
        <v>-3.205504552690127E-2</v>
      </c>
      <c r="J218" s="12">
        <v>4.1763999838140817E-2</v>
      </c>
      <c r="K218" s="12">
        <v>-2.3726953010724541E-2</v>
      </c>
      <c r="L218" s="12">
        <v>4.0538256488688924E-2</v>
      </c>
      <c r="M218" s="12">
        <v>0.21258464914402722</v>
      </c>
      <c r="N218" s="12">
        <v>0.12166652234914802</v>
      </c>
    </row>
    <row r="219" spans="1:14" x14ac:dyDescent="0.3">
      <c r="A219" s="3" t="s">
        <v>214</v>
      </c>
      <c r="B219" s="3">
        <v>46108</v>
      </c>
      <c r="C219" s="3">
        <v>49882</v>
      </c>
      <c r="D219" s="3">
        <v>54550</v>
      </c>
      <c r="E219" s="12">
        <f t="shared" si="12"/>
        <v>7.5658554187883406E-2</v>
      </c>
      <c r="F219" s="12">
        <f t="shared" si="13"/>
        <v>8.5572868927589363E-2</v>
      </c>
      <c r="G219" s="3">
        <f t="shared" si="14"/>
        <v>106</v>
      </c>
      <c r="H219" s="3">
        <f t="shared" si="15"/>
        <v>28</v>
      </c>
      <c r="I219" s="12">
        <v>4.385457260344236E-2</v>
      </c>
      <c r="J219" s="12">
        <v>7.9423627547447459E-2</v>
      </c>
      <c r="K219" s="12">
        <v>5.2132964868813929E-3</v>
      </c>
      <c r="L219" s="12">
        <v>2.7295080911981667E-2</v>
      </c>
      <c r="M219" s="12">
        <v>0.19236519875500971</v>
      </c>
      <c r="N219" s="12">
        <v>0.13551131103098596</v>
      </c>
    </row>
    <row r="220" spans="1:14" x14ac:dyDescent="0.3">
      <c r="A220" s="3" t="s">
        <v>215</v>
      </c>
      <c r="B220" s="3">
        <v>65006</v>
      </c>
      <c r="C220" s="3">
        <v>70280</v>
      </c>
      <c r="D220" s="3">
        <v>75821</v>
      </c>
      <c r="E220" s="12">
        <f t="shared" si="12"/>
        <v>7.5042686397268077E-2</v>
      </c>
      <c r="F220" s="12">
        <f t="shared" si="13"/>
        <v>7.3080017409424824E-2</v>
      </c>
      <c r="G220" s="3">
        <f t="shared" si="14"/>
        <v>111</v>
      </c>
      <c r="H220" s="3">
        <f t="shared" si="15"/>
        <v>94</v>
      </c>
      <c r="I220" s="12">
        <v>1.5078374373615772E-3</v>
      </c>
      <c r="J220" s="12">
        <v>7.620099398921798E-2</v>
      </c>
      <c r="K220" s="12">
        <v>-2.7349311884900801E-5</v>
      </c>
      <c r="L220" s="12">
        <v>2.5398455428313128E-2</v>
      </c>
      <c r="M220" s="12">
        <v>0.32632241749391522</v>
      </c>
      <c r="N220" s="12">
        <v>4.6850169030262734E-2</v>
      </c>
    </row>
    <row r="221" spans="1:14" x14ac:dyDescent="0.3">
      <c r="A221" s="3" t="s">
        <v>216</v>
      </c>
      <c r="B221" s="3">
        <v>51779</v>
      </c>
      <c r="C221" s="3">
        <v>55356</v>
      </c>
      <c r="D221" s="3">
        <v>59425</v>
      </c>
      <c r="E221" s="12">
        <f t="shared" si="12"/>
        <v>6.4618108244815384E-2</v>
      </c>
      <c r="F221" s="12">
        <f t="shared" si="13"/>
        <v>6.8472864955826676E-2</v>
      </c>
      <c r="G221" s="3">
        <f t="shared" si="14"/>
        <v>206</v>
      </c>
      <c r="H221" s="3">
        <f t="shared" si="15"/>
        <v>138</v>
      </c>
      <c r="I221" s="12">
        <v>1.3117241149747232E-2</v>
      </c>
      <c r="J221" s="12">
        <v>6.8490098047012629E-2</v>
      </c>
      <c r="K221" s="12">
        <v>4.4544003170287651E-3</v>
      </c>
      <c r="L221" s="12">
        <v>2.5924916657339356E-2</v>
      </c>
      <c r="M221" s="12">
        <v>0.25781989533792193</v>
      </c>
      <c r="N221" s="12">
        <v>9.6872953563762396E-2</v>
      </c>
    </row>
    <row r="222" spans="1:14" x14ac:dyDescent="0.3">
      <c r="A222" s="3" t="s">
        <v>217</v>
      </c>
      <c r="B222" s="3">
        <v>45637</v>
      </c>
      <c r="C222" s="3">
        <v>47822</v>
      </c>
      <c r="D222" s="3">
        <v>51045</v>
      </c>
      <c r="E222" s="12">
        <f t="shared" si="12"/>
        <v>4.569026807745389E-2</v>
      </c>
      <c r="F222" s="12">
        <f t="shared" si="13"/>
        <v>6.3140366343422474E-2</v>
      </c>
      <c r="G222" s="3">
        <f t="shared" si="14"/>
        <v>333</v>
      </c>
      <c r="H222" s="3">
        <f t="shared" si="15"/>
        <v>190</v>
      </c>
      <c r="I222" s="12">
        <v>9.1700958991951867E-3</v>
      </c>
      <c r="J222" s="12">
        <v>5.6167253186374833E-2</v>
      </c>
      <c r="K222" s="12">
        <v>-1.8076752826127529E-2</v>
      </c>
      <c r="L222" s="12">
        <v>4.9868256565843164E-2</v>
      </c>
      <c r="M222" s="12">
        <v>0.22944149123672819</v>
      </c>
      <c r="N222" s="12">
        <v>0.12594066044037575</v>
      </c>
    </row>
    <row r="223" spans="1:14" x14ac:dyDescent="0.3">
      <c r="A223" s="3" t="s">
        <v>218</v>
      </c>
      <c r="B223" s="3">
        <v>41365</v>
      </c>
      <c r="C223" s="3">
        <v>44598</v>
      </c>
      <c r="D223" s="3">
        <v>47374</v>
      </c>
      <c r="E223" s="12">
        <f t="shared" si="12"/>
        <v>7.2492040001793809E-2</v>
      </c>
      <c r="F223" s="12">
        <f t="shared" si="13"/>
        <v>5.8597542956051844E-2</v>
      </c>
      <c r="G223" s="3">
        <f t="shared" si="14"/>
        <v>131</v>
      </c>
      <c r="H223" s="3">
        <f t="shared" si="15"/>
        <v>264</v>
      </c>
      <c r="I223" s="12">
        <v>2.0368382898493461E-2</v>
      </c>
      <c r="J223" s="12">
        <v>4.2864535053771795E-2</v>
      </c>
      <c r="K223" s="12">
        <v>-9.1219158310968714E-3</v>
      </c>
      <c r="L223" s="12">
        <v>7.6606568641200759E-3</v>
      </c>
      <c r="M223" s="12">
        <v>0.2046085766932827</v>
      </c>
      <c r="N223" s="12">
        <v>0.11751807193294536</v>
      </c>
    </row>
    <row r="224" spans="1:14" x14ac:dyDescent="0.3">
      <c r="A224" s="3" t="s">
        <v>219</v>
      </c>
      <c r="B224" s="3">
        <v>40676</v>
      </c>
      <c r="C224" s="3">
        <v>43725</v>
      </c>
      <c r="D224" s="3">
        <v>46875</v>
      </c>
      <c r="E224" s="12">
        <f t="shared" si="12"/>
        <v>6.9731275014293881E-2</v>
      </c>
      <c r="F224" s="12">
        <f t="shared" si="13"/>
        <v>6.7199999999999996E-2</v>
      </c>
      <c r="G224" s="3">
        <f t="shared" si="14"/>
        <v>157</v>
      </c>
      <c r="H224" s="3">
        <f t="shared" si="15"/>
        <v>155</v>
      </c>
      <c r="I224" s="12">
        <v>3.6179136308430999E-4</v>
      </c>
      <c r="J224" s="12">
        <v>6.5876748455723402E-2</v>
      </c>
      <c r="K224" s="12">
        <v>-4.3275699628612669E-4</v>
      </c>
      <c r="L224" s="12">
        <v>2.3796090087850112E-2</v>
      </c>
      <c r="M224" s="12">
        <v>0.2261551736576333</v>
      </c>
      <c r="N224" s="12">
        <v>9.4968538934369559E-2</v>
      </c>
    </row>
    <row r="225" spans="1:14" x14ac:dyDescent="0.3">
      <c r="A225" s="3" t="s">
        <v>220</v>
      </c>
      <c r="B225" s="3">
        <v>39388</v>
      </c>
      <c r="C225" s="3">
        <v>44072</v>
      </c>
      <c r="D225" s="3">
        <v>45757</v>
      </c>
      <c r="E225" s="12">
        <f t="shared" si="12"/>
        <v>0.10628063169359231</v>
      </c>
      <c r="F225" s="12">
        <f t="shared" si="13"/>
        <v>3.6824966671766067E-2</v>
      </c>
      <c r="G225" s="3">
        <f t="shared" si="14"/>
        <v>13</v>
      </c>
      <c r="H225" s="3">
        <f t="shared" si="15"/>
        <v>384</v>
      </c>
      <c r="I225" s="12">
        <v>4.5618181399345092E-2</v>
      </c>
      <c r="J225" s="12">
        <v>3.2351266578467916E-2</v>
      </c>
      <c r="K225" s="12">
        <v>1.0332029173612905E-2</v>
      </c>
      <c r="L225" s="12">
        <v>1.2270759843205675E-2</v>
      </c>
      <c r="M225" s="12">
        <v>0.29322532702494025</v>
      </c>
      <c r="N225" s="12">
        <v>0.11061360422477741</v>
      </c>
    </row>
    <row r="226" spans="1:14" x14ac:dyDescent="0.3">
      <c r="A226" s="3" t="s">
        <v>221</v>
      </c>
      <c r="B226" s="3">
        <v>61665</v>
      </c>
      <c r="C226" s="3">
        <v>64799</v>
      </c>
      <c r="D226" s="3">
        <v>69116</v>
      </c>
      <c r="E226" s="12">
        <f t="shared" si="12"/>
        <v>4.8364943903455297E-2</v>
      </c>
      <c r="F226" s="12">
        <f t="shared" si="13"/>
        <v>6.2460211817813534E-2</v>
      </c>
      <c r="G226" s="3">
        <f t="shared" si="14"/>
        <v>318</v>
      </c>
      <c r="H226" s="3">
        <f t="shared" si="15"/>
        <v>202</v>
      </c>
      <c r="I226" s="12">
        <v>3.0811556388595431E-2</v>
      </c>
      <c r="J226" s="12">
        <v>6.926425829162132E-2</v>
      </c>
      <c r="K226" s="12">
        <v>8.3333511318808302E-3</v>
      </c>
      <c r="L226" s="12">
        <v>3.0338287992653649E-2</v>
      </c>
      <c r="M226" s="12">
        <v>0.23896716873957993</v>
      </c>
      <c r="N226" s="12">
        <v>9.2490054263340338E-2</v>
      </c>
    </row>
    <row r="227" spans="1:14" x14ac:dyDescent="0.3">
      <c r="A227" s="3" t="s">
        <v>222</v>
      </c>
      <c r="B227" s="3">
        <v>63263</v>
      </c>
      <c r="C227" s="3">
        <v>67127</v>
      </c>
      <c r="D227" s="3">
        <v>71849</v>
      </c>
      <c r="E227" s="12">
        <f t="shared" si="12"/>
        <v>5.7562530725341517E-2</v>
      </c>
      <c r="F227" s="12">
        <f t="shared" si="13"/>
        <v>6.5721165221506214E-2</v>
      </c>
      <c r="G227" s="3">
        <f t="shared" si="14"/>
        <v>263</v>
      </c>
      <c r="H227" s="3">
        <f t="shared" si="15"/>
        <v>168</v>
      </c>
      <c r="I227" s="12">
        <v>2.3113818918303296E-2</v>
      </c>
      <c r="J227" s="12">
        <v>8.1937926796192814E-2</v>
      </c>
      <c r="K227" s="12">
        <v>6.8027907934458606E-3</v>
      </c>
      <c r="L227" s="12">
        <v>2.4832952123648021E-2</v>
      </c>
      <c r="M227" s="12">
        <v>0.25466492094416238</v>
      </c>
      <c r="N227" s="12">
        <v>5.0181736480433989E-2</v>
      </c>
    </row>
    <row r="228" spans="1:14" x14ac:dyDescent="0.3">
      <c r="A228" s="3" t="s">
        <v>223</v>
      </c>
      <c r="B228" s="3">
        <v>46208</v>
      </c>
      <c r="C228" s="3">
        <v>48885</v>
      </c>
      <c r="D228" s="3">
        <v>51163</v>
      </c>
      <c r="E228" s="12">
        <f t="shared" si="12"/>
        <v>5.4761174184310119E-2</v>
      </c>
      <c r="F228" s="12">
        <f t="shared" si="13"/>
        <v>4.4524363309422825E-2</v>
      </c>
      <c r="G228" s="3">
        <f t="shared" si="14"/>
        <v>279</v>
      </c>
      <c r="H228" s="3">
        <f t="shared" si="15"/>
        <v>369</v>
      </c>
      <c r="I228" s="12">
        <v>3.9729899535449052E-2</v>
      </c>
      <c r="J228" s="12">
        <v>3.6596982084035119E-2</v>
      </c>
      <c r="K228" s="12">
        <v>-1.0133750748633624E-2</v>
      </c>
      <c r="L228" s="12">
        <v>1.5066504009919295E-4</v>
      </c>
      <c r="M228" s="12">
        <v>0.23970773926570474</v>
      </c>
      <c r="N228" s="12">
        <v>0.1095605459897615</v>
      </c>
    </row>
    <row r="229" spans="1:14" x14ac:dyDescent="0.3">
      <c r="A229" s="3" t="s">
        <v>224</v>
      </c>
      <c r="B229" s="3">
        <v>47120</v>
      </c>
      <c r="C229" s="3">
        <v>50632</v>
      </c>
      <c r="D229" s="3">
        <v>53543</v>
      </c>
      <c r="E229" s="12">
        <f t="shared" si="12"/>
        <v>6.9363248538473699E-2</v>
      </c>
      <c r="F229" s="12">
        <f t="shared" si="13"/>
        <v>5.4367517696057376E-2</v>
      </c>
      <c r="G229" s="3">
        <f t="shared" si="14"/>
        <v>158</v>
      </c>
      <c r="H229" s="3">
        <f t="shared" si="15"/>
        <v>312</v>
      </c>
      <c r="I229" s="12">
        <v>2.3897208130007928E-2</v>
      </c>
      <c r="J229" s="12">
        <v>5.6040394648609639E-2</v>
      </c>
      <c r="K229" s="12">
        <v>6.6503104511669818E-3</v>
      </c>
      <c r="L229" s="12">
        <v>7.5447701491312639E-3</v>
      </c>
      <c r="M229" s="12">
        <v>0.26461022293461134</v>
      </c>
      <c r="N229" s="12">
        <v>8.3567138320274473E-2</v>
      </c>
    </row>
    <row r="230" spans="1:14" x14ac:dyDescent="0.3">
      <c r="A230" s="3" t="s">
        <v>225</v>
      </c>
      <c r="B230" s="3">
        <v>39903</v>
      </c>
      <c r="C230" s="3">
        <v>43561</v>
      </c>
      <c r="D230" s="3">
        <v>46366</v>
      </c>
      <c r="E230" s="12">
        <f t="shared" si="12"/>
        <v>8.3974197102913151E-2</v>
      </c>
      <c r="F230" s="12">
        <f t="shared" si="13"/>
        <v>6.049691584350602E-2</v>
      </c>
      <c r="G230" s="3">
        <f t="shared" si="14"/>
        <v>53</v>
      </c>
      <c r="H230" s="3">
        <f t="shared" si="15"/>
        <v>230</v>
      </c>
      <c r="I230" s="12">
        <v>1.4634060579053443E-2</v>
      </c>
      <c r="J230" s="12">
        <v>6.0595425336480678E-2</v>
      </c>
      <c r="K230" s="12">
        <v>1.4532412500244094E-2</v>
      </c>
      <c r="L230" s="12">
        <v>3.5478402812656955E-2</v>
      </c>
      <c r="M230" s="12">
        <v>0.23118283965613903</v>
      </c>
      <c r="N230" s="12">
        <v>7.9384980650267153E-2</v>
      </c>
    </row>
    <row r="231" spans="1:14" x14ac:dyDescent="0.3">
      <c r="A231" s="3" t="s">
        <v>226</v>
      </c>
      <c r="B231" s="3">
        <v>28256</v>
      </c>
      <c r="C231" s="3">
        <v>31342</v>
      </c>
      <c r="D231" s="3">
        <v>34503</v>
      </c>
      <c r="E231" s="12">
        <f t="shared" si="12"/>
        <v>9.8462127496649857E-2</v>
      </c>
      <c r="F231" s="12">
        <f t="shared" si="13"/>
        <v>9.1615221864765381E-2</v>
      </c>
      <c r="G231" s="3">
        <f t="shared" si="14"/>
        <v>22</v>
      </c>
      <c r="H231" s="3">
        <f t="shared" si="15"/>
        <v>17</v>
      </c>
      <c r="I231" s="12">
        <v>1.2127359826651481E-2</v>
      </c>
      <c r="J231" s="12">
        <v>6.6911511180571093E-2</v>
      </c>
      <c r="K231" s="12">
        <v>-6.3567249082003329E-3</v>
      </c>
      <c r="L231" s="12">
        <v>4.2647762100081005E-2</v>
      </c>
      <c r="M231" s="12">
        <v>0.28174189024297835</v>
      </c>
      <c r="N231" s="12">
        <v>0.16005558319348084</v>
      </c>
    </row>
    <row r="232" spans="1:14" x14ac:dyDescent="0.3">
      <c r="A232" s="3" t="s">
        <v>227</v>
      </c>
      <c r="B232" s="3">
        <v>47774</v>
      </c>
      <c r="C232" s="3">
        <v>52410</v>
      </c>
      <c r="D232" s="3">
        <v>56842</v>
      </c>
      <c r="E232" s="12">
        <f t="shared" si="12"/>
        <v>8.8456401450104943E-2</v>
      </c>
      <c r="F232" s="12">
        <f t="shared" si="13"/>
        <v>7.7970514760212523E-2</v>
      </c>
      <c r="G232" s="3">
        <f t="shared" si="14"/>
        <v>39</v>
      </c>
      <c r="H232" s="3">
        <f t="shared" si="15"/>
        <v>56</v>
      </c>
      <c r="I232" s="12">
        <v>5.48881384822116E-2</v>
      </c>
      <c r="J232" s="12">
        <v>7.8172067353104197E-2</v>
      </c>
      <c r="K232" s="12">
        <v>3.3989600177585385E-3</v>
      </c>
      <c r="L232" s="12">
        <v>1.4282868704326362E-2</v>
      </c>
      <c r="M232" s="12">
        <v>0.21792024535134835</v>
      </c>
      <c r="N232" s="12">
        <v>0.1197376038113931</v>
      </c>
    </row>
    <row r="233" spans="1:14" x14ac:dyDescent="0.3">
      <c r="A233" s="3" t="s">
        <v>228</v>
      </c>
      <c r="B233" s="3">
        <v>48680</v>
      </c>
      <c r="C233" s="3">
        <v>52023</v>
      </c>
      <c r="D233" s="3">
        <v>56568</v>
      </c>
      <c r="E233" s="12">
        <f t="shared" si="12"/>
        <v>6.4260038828979488E-2</v>
      </c>
      <c r="F233" s="12">
        <f t="shared" si="13"/>
        <v>8.0345778532032244E-2</v>
      </c>
      <c r="G233" s="3">
        <f t="shared" si="14"/>
        <v>209</v>
      </c>
      <c r="H233" s="3">
        <f t="shared" si="15"/>
        <v>45</v>
      </c>
      <c r="I233" s="12">
        <v>2.4319409374606703E-2</v>
      </c>
      <c r="J233" s="12">
        <v>8.4320357252183675E-2</v>
      </c>
      <c r="K233" s="12">
        <v>-7.212653132452106E-3</v>
      </c>
      <c r="L233" s="12">
        <v>1.5481650593413219E-2</v>
      </c>
      <c r="M233" s="12">
        <v>0.22397322778605921</v>
      </c>
      <c r="N233" s="12">
        <v>0.1038340747599819</v>
      </c>
    </row>
    <row r="234" spans="1:14" x14ac:dyDescent="0.3">
      <c r="A234" s="3" t="s">
        <v>229</v>
      </c>
      <c r="B234" s="3">
        <v>38626</v>
      </c>
      <c r="C234" s="3">
        <v>43980</v>
      </c>
      <c r="D234" s="3">
        <v>46580</v>
      </c>
      <c r="E234" s="12">
        <f t="shared" si="12"/>
        <v>0.12173715325147795</v>
      </c>
      <c r="F234" s="12">
        <f t="shared" si="13"/>
        <v>5.5817947617003004E-2</v>
      </c>
      <c r="G234" s="3">
        <f t="shared" si="14"/>
        <v>2</v>
      </c>
      <c r="H234" s="3">
        <f t="shared" si="15"/>
        <v>298</v>
      </c>
      <c r="I234" s="12">
        <v>5.8561927744762696E-2</v>
      </c>
      <c r="J234" s="12">
        <v>5.0225946143052973E-2</v>
      </c>
      <c r="K234" s="12">
        <v>-4.0235348849555416E-3</v>
      </c>
      <c r="L234" s="12">
        <v>1.4638863746648816E-2</v>
      </c>
      <c r="M234" s="12">
        <v>0.29891116672703594</v>
      </c>
      <c r="N234" s="12">
        <v>0.12311627631374859</v>
      </c>
    </row>
    <row r="235" spans="1:14" x14ac:dyDescent="0.3">
      <c r="A235" s="3" t="s">
        <v>230</v>
      </c>
      <c r="B235" s="3">
        <v>63610</v>
      </c>
      <c r="C235" s="3">
        <v>66307</v>
      </c>
      <c r="D235" s="3">
        <v>73522</v>
      </c>
      <c r="E235" s="12">
        <f t="shared" si="12"/>
        <v>4.0674438596226645E-2</v>
      </c>
      <c r="F235" s="12">
        <f t="shared" si="13"/>
        <v>9.8133891896303144E-2</v>
      </c>
      <c r="G235" s="3">
        <f t="shared" si="14"/>
        <v>349</v>
      </c>
      <c r="H235" s="3">
        <f t="shared" si="15"/>
        <v>11</v>
      </c>
      <c r="I235" s="12">
        <v>-2.3312977713602101E-3</v>
      </c>
      <c r="J235" s="12">
        <v>0.11730430573697516</v>
      </c>
      <c r="K235" s="12">
        <v>4.2816991692914697E-3</v>
      </c>
      <c r="L235" s="12">
        <v>3.6975887879195195E-2</v>
      </c>
      <c r="M235" s="12">
        <v>0.21942135809666036</v>
      </c>
      <c r="N235" s="12">
        <v>0.12164282943103298</v>
      </c>
    </row>
    <row r="236" spans="1:14" x14ac:dyDescent="0.3">
      <c r="A236" s="3" t="s">
        <v>231</v>
      </c>
      <c r="B236" s="3">
        <v>42076</v>
      </c>
      <c r="C236" s="3">
        <v>45323</v>
      </c>
      <c r="D236" s="3">
        <v>49508</v>
      </c>
      <c r="E236" s="12">
        <f t="shared" si="12"/>
        <v>7.1641330009046184E-2</v>
      </c>
      <c r="F236" s="12">
        <f t="shared" si="13"/>
        <v>8.4531792841560954E-2</v>
      </c>
      <c r="G236" s="3">
        <f t="shared" si="14"/>
        <v>137</v>
      </c>
      <c r="H236" s="3">
        <f t="shared" si="15"/>
        <v>29</v>
      </c>
      <c r="I236" s="12">
        <v>1.5387207880420679E-2</v>
      </c>
      <c r="J236" s="12">
        <v>8.4460915007501719E-2</v>
      </c>
      <c r="K236" s="12">
        <v>-6.7567567567567571E-3</v>
      </c>
      <c r="L236" s="12">
        <v>5.7969243303798755E-3</v>
      </c>
      <c r="M236" s="12">
        <v>0.21633917911365258</v>
      </c>
      <c r="N236" s="12">
        <v>0.12390164271882771</v>
      </c>
    </row>
    <row r="237" spans="1:14" x14ac:dyDescent="0.3">
      <c r="A237" s="3" t="s">
        <v>232</v>
      </c>
      <c r="B237" s="3">
        <v>54951</v>
      </c>
      <c r="C237" s="3">
        <v>58544</v>
      </c>
      <c r="D237" s="3">
        <v>62055</v>
      </c>
      <c r="E237" s="12">
        <f t="shared" si="12"/>
        <v>6.1372642798578847E-2</v>
      </c>
      <c r="F237" s="12">
        <f t="shared" si="13"/>
        <v>5.6578841350414952E-2</v>
      </c>
      <c r="G237" s="3">
        <f t="shared" si="14"/>
        <v>232</v>
      </c>
      <c r="H237" s="3">
        <f t="shared" si="15"/>
        <v>294</v>
      </c>
      <c r="I237" s="12">
        <v>3.8144211632272903E-3</v>
      </c>
      <c r="J237" s="12">
        <v>6.8935327863599571E-2</v>
      </c>
      <c r="K237" s="12">
        <v>-6.8112085885981598E-3</v>
      </c>
      <c r="L237" s="12">
        <v>2.2747434284970804E-2</v>
      </c>
      <c r="M237" s="12">
        <v>0.25838408070637214</v>
      </c>
      <c r="N237" s="12">
        <v>5.3918426161299375E-2</v>
      </c>
    </row>
    <row r="238" spans="1:14" x14ac:dyDescent="0.3">
      <c r="A238" s="3" t="s">
        <v>233</v>
      </c>
      <c r="B238" s="3">
        <v>141994</v>
      </c>
      <c r="C238" s="3">
        <v>109263</v>
      </c>
      <c r="D238" s="3">
        <v>125455</v>
      </c>
      <c r="E238" s="12">
        <f t="shared" si="12"/>
        <v>-0.29956160822968436</v>
      </c>
      <c r="F238" s="12">
        <f t="shared" si="13"/>
        <v>0.12906619903551075</v>
      </c>
      <c r="G238" s="3">
        <f t="shared" si="14"/>
        <v>385</v>
      </c>
      <c r="H238" s="3">
        <f t="shared" si="15"/>
        <v>1</v>
      </c>
      <c r="I238" s="12">
        <v>-0.43953525201038152</v>
      </c>
      <c r="J238" s="12">
        <v>0.11756682372941124</v>
      </c>
      <c r="K238" s="12">
        <v>-4.3866023684007931E-2</v>
      </c>
      <c r="L238" s="12">
        <v>0.12768059517062405</v>
      </c>
      <c r="M238" s="12">
        <v>0.3261621004175454</v>
      </c>
      <c r="N238" s="12">
        <v>9.0895836586885256E-2</v>
      </c>
    </row>
    <row r="239" spans="1:14" x14ac:dyDescent="0.3">
      <c r="A239" s="3" t="s">
        <v>234</v>
      </c>
      <c r="B239" s="3">
        <v>58192</v>
      </c>
      <c r="C239" s="3">
        <v>61378</v>
      </c>
      <c r="D239" s="3">
        <v>65803</v>
      </c>
      <c r="E239" s="12">
        <f t="shared" si="12"/>
        <v>5.1907849718140053E-2</v>
      </c>
      <c r="F239" s="12">
        <f t="shared" si="13"/>
        <v>6.7246174186587238E-2</v>
      </c>
      <c r="G239" s="3">
        <f t="shared" si="14"/>
        <v>300</v>
      </c>
      <c r="H239" s="3">
        <f t="shared" si="15"/>
        <v>154</v>
      </c>
      <c r="I239" s="12">
        <v>1.1729119528296151E-2</v>
      </c>
      <c r="J239" s="12">
        <v>5.927807259804959E-2</v>
      </c>
      <c r="K239" s="12">
        <v>8.0036877669045648E-3</v>
      </c>
      <c r="L239" s="12">
        <v>3.2842699088023744E-2</v>
      </c>
      <c r="M239" s="12">
        <v>0.21187803831581326</v>
      </c>
      <c r="N239" s="12">
        <v>0.10025633948287326</v>
      </c>
    </row>
    <row r="240" spans="1:14" x14ac:dyDescent="0.3">
      <c r="A240" s="3" t="s">
        <v>235</v>
      </c>
      <c r="B240" s="3">
        <v>64496</v>
      </c>
      <c r="C240" s="3">
        <v>67688</v>
      </c>
      <c r="D240" s="3">
        <v>71912</v>
      </c>
      <c r="E240" s="12">
        <f t="shared" si="12"/>
        <v>4.7157546389315685E-2</v>
      </c>
      <c r="F240" s="12">
        <f t="shared" si="13"/>
        <v>5.8738458115474471E-2</v>
      </c>
      <c r="G240" s="3">
        <f t="shared" si="14"/>
        <v>325</v>
      </c>
      <c r="H240" s="3">
        <f t="shared" si="15"/>
        <v>262</v>
      </c>
      <c r="I240" s="12">
        <v>8.1125890258824437E-3</v>
      </c>
      <c r="J240" s="12">
        <v>6.3046554333360746E-2</v>
      </c>
      <c r="K240" s="12">
        <v>6.0059425283796163E-3</v>
      </c>
      <c r="L240" s="12">
        <v>2.4298080904011189E-2</v>
      </c>
      <c r="M240" s="12">
        <v>0.27095744155885593</v>
      </c>
      <c r="N240" s="12">
        <v>7.8900636191577389E-2</v>
      </c>
    </row>
    <row r="241" spans="1:14" x14ac:dyDescent="0.3">
      <c r="A241" s="3" t="s">
        <v>236</v>
      </c>
      <c r="B241" s="3">
        <v>53992</v>
      </c>
      <c r="C241" s="3">
        <v>57895</v>
      </c>
      <c r="D241" s="3">
        <v>61881</v>
      </c>
      <c r="E241" s="12">
        <f t="shared" si="12"/>
        <v>6.7415148112963119E-2</v>
      </c>
      <c r="F241" s="12">
        <f t="shared" si="13"/>
        <v>6.4413955818425683E-2</v>
      </c>
      <c r="G241" s="3">
        <f t="shared" si="14"/>
        <v>177</v>
      </c>
      <c r="H241" s="3">
        <f t="shared" si="15"/>
        <v>181</v>
      </c>
      <c r="I241" s="12">
        <v>3.7316773807036192E-2</v>
      </c>
      <c r="J241" s="12">
        <v>0.10085578202885782</v>
      </c>
      <c r="K241" s="12">
        <v>2.7676975266355208E-2</v>
      </c>
      <c r="L241" s="12">
        <v>3.5848805866240355E-2</v>
      </c>
      <c r="M241" s="12">
        <v>0.2466930085743419</v>
      </c>
      <c r="N241" s="12">
        <v>5.7287960924308344E-2</v>
      </c>
    </row>
    <row r="242" spans="1:14" x14ac:dyDescent="0.3">
      <c r="A242" s="3" t="s">
        <v>237</v>
      </c>
      <c r="B242" s="3">
        <v>39416</v>
      </c>
      <c r="C242" s="3">
        <v>42795</v>
      </c>
      <c r="D242" s="3">
        <v>46402</v>
      </c>
      <c r="E242" s="12">
        <f t="shared" si="12"/>
        <v>7.8957822175487788E-2</v>
      </c>
      <c r="F242" s="12">
        <f t="shared" si="13"/>
        <v>7.7733718374208005E-2</v>
      </c>
      <c r="G242" s="3">
        <f t="shared" si="14"/>
        <v>80</v>
      </c>
      <c r="H242" s="3">
        <f t="shared" si="15"/>
        <v>58</v>
      </c>
      <c r="I242" s="12">
        <v>2.3573561258679945E-2</v>
      </c>
      <c r="J242" s="12">
        <v>7.4935479740698072E-2</v>
      </c>
      <c r="K242" s="12">
        <v>1.0166447230005554E-3</v>
      </c>
      <c r="L242" s="12">
        <v>1.666487560923367E-2</v>
      </c>
      <c r="M242" s="12">
        <v>0.20793609096136281</v>
      </c>
      <c r="N242" s="12">
        <v>0.10042971094545107</v>
      </c>
    </row>
    <row r="243" spans="1:14" x14ac:dyDescent="0.3">
      <c r="A243" s="3" t="s">
        <v>238</v>
      </c>
      <c r="B243" s="3">
        <v>43729</v>
      </c>
      <c r="C243" s="3">
        <v>49128</v>
      </c>
      <c r="D243" s="3">
        <v>52356</v>
      </c>
      <c r="E243" s="12">
        <f t="shared" si="12"/>
        <v>0.10989659664549747</v>
      </c>
      <c r="F243" s="12">
        <f t="shared" si="13"/>
        <v>6.1654824661929862E-2</v>
      </c>
      <c r="G243" s="3">
        <f t="shared" si="14"/>
        <v>10</v>
      </c>
      <c r="H243" s="3">
        <f t="shared" si="15"/>
        <v>216</v>
      </c>
      <c r="I243" s="12">
        <v>4.0906157607236447E-2</v>
      </c>
      <c r="J243" s="12">
        <v>5.45400077728522E-2</v>
      </c>
      <c r="K243" s="12">
        <v>1.0852984472423898E-2</v>
      </c>
      <c r="L243" s="12">
        <v>3.0967412865451235E-2</v>
      </c>
      <c r="M243" s="12">
        <v>0.30305794762117189</v>
      </c>
      <c r="N243" s="12">
        <v>9.0898941972257757E-2</v>
      </c>
    </row>
    <row r="244" spans="1:14" x14ac:dyDescent="0.3">
      <c r="A244" s="3" t="s">
        <v>239</v>
      </c>
      <c r="B244" s="3">
        <v>39956</v>
      </c>
      <c r="C244" s="3">
        <v>43606</v>
      </c>
      <c r="D244" s="3">
        <v>46859</v>
      </c>
      <c r="E244" s="12">
        <f t="shared" si="12"/>
        <v>8.3704077420538453E-2</v>
      </c>
      <c r="F244" s="12">
        <f t="shared" si="13"/>
        <v>6.9421029044580557E-2</v>
      </c>
      <c r="G244" s="3">
        <f t="shared" si="14"/>
        <v>54</v>
      </c>
      <c r="H244" s="3">
        <f t="shared" si="15"/>
        <v>129</v>
      </c>
      <c r="I244" s="12">
        <v>1.6554180818870386E-2</v>
      </c>
      <c r="J244" s="12">
        <v>4.3008519818544838E-2</v>
      </c>
      <c r="K244" s="12">
        <v>-9.1113271265848873E-3</v>
      </c>
      <c r="L244" s="12">
        <v>8.8760465765256435E-3</v>
      </c>
      <c r="M244" s="12">
        <v>0.2138388805866992</v>
      </c>
      <c r="N244" s="12">
        <v>0.10806428483154058</v>
      </c>
    </row>
    <row r="245" spans="1:14" x14ac:dyDescent="0.3">
      <c r="A245" s="3" t="s">
        <v>240</v>
      </c>
      <c r="B245" s="3">
        <v>47726</v>
      </c>
      <c r="C245" s="3">
        <v>50472</v>
      </c>
      <c r="D245" s="3">
        <v>53509</v>
      </c>
      <c r="E245" s="12">
        <f t="shared" si="12"/>
        <v>5.4406403550483436E-2</v>
      </c>
      <c r="F245" s="12">
        <f t="shared" si="13"/>
        <v>5.675680726606739E-2</v>
      </c>
      <c r="G245" s="3">
        <f t="shared" si="14"/>
        <v>285</v>
      </c>
      <c r="H245" s="3">
        <f t="shared" si="15"/>
        <v>291</v>
      </c>
      <c r="I245" s="12">
        <v>-3.3539154175200835E-2</v>
      </c>
      <c r="J245" s="12">
        <v>7.7297132153933759E-2</v>
      </c>
      <c r="K245" s="12">
        <v>2.6341073092097387E-3</v>
      </c>
      <c r="L245" s="12">
        <v>5.2492752107553492E-3</v>
      </c>
      <c r="M245" s="12">
        <v>0.28502539733244381</v>
      </c>
      <c r="N245" s="12">
        <v>4.4841184658358346E-2</v>
      </c>
    </row>
    <row r="246" spans="1:14" x14ac:dyDescent="0.3">
      <c r="A246" s="3" t="s">
        <v>241</v>
      </c>
      <c r="B246" s="3">
        <v>43084</v>
      </c>
      <c r="C246" s="3">
        <v>46139</v>
      </c>
      <c r="D246" s="3">
        <v>49310</v>
      </c>
      <c r="E246" s="12">
        <f t="shared" si="12"/>
        <v>6.621296517046317E-2</v>
      </c>
      <c r="F246" s="12">
        <f t="shared" si="13"/>
        <v>6.4307442709389581E-2</v>
      </c>
      <c r="G246" s="3">
        <f t="shared" si="14"/>
        <v>190</v>
      </c>
      <c r="H246" s="3">
        <f t="shared" si="15"/>
        <v>182</v>
      </c>
      <c r="I246" s="12">
        <v>2.5372265278948102E-2</v>
      </c>
      <c r="J246" s="12">
        <v>5.743600455019772E-2</v>
      </c>
      <c r="K246" s="12">
        <v>-2.0455723546129422E-3</v>
      </c>
      <c r="L246" s="12">
        <v>5.6815750152330747E-3</v>
      </c>
      <c r="M246" s="12">
        <v>0.20149297410990813</v>
      </c>
      <c r="N246" s="12">
        <v>0.1134966016353363</v>
      </c>
    </row>
    <row r="247" spans="1:14" x14ac:dyDescent="0.3">
      <c r="A247" s="3" t="s">
        <v>242</v>
      </c>
      <c r="B247" s="3">
        <v>45465</v>
      </c>
      <c r="C247" s="3">
        <v>47467</v>
      </c>
      <c r="D247" s="3">
        <v>50016</v>
      </c>
      <c r="E247" s="12">
        <f t="shared" si="12"/>
        <v>4.217667010765374E-2</v>
      </c>
      <c r="F247" s="12">
        <f t="shared" si="13"/>
        <v>5.0963691618682021E-2</v>
      </c>
      <c r="G247" s="3">
        <f t="shared" si="14"/>
        <v>345</v>
      </c>
      <c r="H247" s="3">
        <f t="shared" si="15"/>
        <v>348</v>
      </c>
      <c r="I247" s="12">
        <v>-2.753441802252816E-3</v>
      </c>
      <c r="J247" s="12">
        <v>5.2988828425359555E-2</v>
      </c>
      <c r="K247" s="12">
        <v>-2.1974628694076317E-2</v>
      </c>
      <c r="L247" s="12">
        <v>2.3298586790820322E-2</v>
      </c>
      <c r="M247" s="12">
        <v>0.21519487701448453</v>
      </c>
      <c r="N247" s="12">
        <v>8.4152546020462973E-2</v>
      </c>
    </row>
    <row r="248" spans="1:14" x14ac:dyDescent="0.3">
      <c r="A248" s="3" t="s">
        <v>243</v>
      </c>
      <c r="B248" s="3">
        <v>38103</v>
      </c>
      <c r="C248" s="3">
        <v>41036</v>
      </c>
      <c r="D248" s="3">
        <v>44279</v>
      </c>
      <c r="E248" s="12">
        <f t="shared" si="12"/>
        <v>7.1473827858465733E-2</v>
      </c>
      <c r="F248" s="12">
        <f t="shared" si="13"/>
        <v>7.3240136407777948E-2</v>
      </c>
      <c r="G248" s="3">
        <f t="shared" si="14"/>
        <v>138</v>
      </c>
      <c r="H248" s="3">
        <f t="shared" si="15"/>
        <v>93</v>
      </c>
      <c r="I248" s="12">
        <v>3.8440444528216725E-2</v>
      </c>
      <c r="J248" s="12">
        <v>8.6926440614943271E-2</v>
      </c>
      <c r="K248" s="12">
        <v>5.7060585850245071E-3</v>
      </c>
      <c r="L248" s="12">
        <v>8.5475916520926839E-3</v>
      </c>
      <c r="M248" s="12">
        <v>0.17046516934038969</v>
      </c>
      <c r="N248" s="12">
        <v>9.3800474380054469E-2</v>
      </c>
    </row>
    <row r="249" spans="1:14" x14ac:dyDescent="0.3">
      <c r="A249" s="3" t="s">
        <v>244</v>
      </c>
      <c r="B249" s="3">
        <v>54843</v>
      </c>
      <c r="C249" s="3">
        <v>58996</v>
      </c>
      <c r="D249" s="3">
        <v>64093</v>
      </c>
      <c r="E249" s="12">
        <f t="shared" si="12"/>
        <v>7.0394603023933827E-2</v>
      </c>
      <c r="F249" s="12">
        <f t="shared" si="13"/>
        <v>7.952506513971884E-2</v>
      </c>
      <c r="G249" s="3">
        <f t="shared" si="14"/>
        <v>147</v>
      </c>
      <c r="H249" s="3">
        <f t="shared" si="15"/>
        <v>48</v>
      </c>
      <c r="I249" s="12">
        <v>4.7225484026902784E-2</v>
      </c>
      <c r="J249" s="12">
        <v>9.1426765240368538E-2</v>
      </c>
      <c r="K249" s="12">
        <v>-7.0260285632548596E-3</v>
      </c>
      <c r="L249" s="12">
        <v>3.3530098466005673E-2</v>
      </c>
      <c r="M249" s="12">
        <v>0.23121299505444731</v>
      </c>
      <c r="N249" s="12">
        <v>0.11554636200935889</v>
      </c>
    </row>
    <row r="250" spans="1:14" x14ac:dyDescent="0.3">
      <c r="A250" s="3" t="s">
        <v>245</v>
      </c>
      <c r="B250" s="3">
        <v>38762</v>
      </c>
      <c r="C250" s="3">
        <v>42000</v>
      </c>
      <c r="D250" s="3">
        <v>45325</v>
      </c>
      <c r="E250" s="12">
        <f t="shared" si="12"/>
        <v>7.7095238095238092E-2</v>
      </c>
      <c r="F250" s="12">
        <f t="shared" si="13"/>
        <v>7.3359073359073365E-2</v>
      </c>
      <c r="G250" s="3">
        <f t="shared" si="14"/>
        <v>93</v>
      </c>
      <c r="H250" s="3">
        <f t="shared" si="15"/>
        <v>91</v>
      </c>
      <c r="I250" s="12">
        <v>1.4630308158756863E-2</v>
      </c>
      <c r="J250" s="12">
        <v>6.6490779588252516E-2</v>
      </c>
      <c r="K250" s="12">
        <v>2.5710006252999259E-3</v>
      </c>
      <c r="L250" s="12">
        <v>-3.4994483902477204E-2</v>
      </c>
      <c r="M250" s="12">
        <v>0.18872704400485057</v>
      </c>
      <c r="N250" s="12">
        <v>0.12658241577667784</v>
      </c>
    </row>
    <row r="251" spans="1:14" x14ac:dyDescent="0.3">
      <c r="A251" s="3" t="s">
        <v>246</v>
      </c>
      <c r="B251" s="3">
        <v>39646</v>
      </c>
      <c r="C251" s="3">
        <v>44159</v>
      </c>
      <c r="D251" s="3">
        <v>46701</v>
      </c>
      <c r="E251" s="12">
        <f t="shared" si="12"/>
        <v>0.10219887225707104</v>
      </c>
      <c r="F251" s="12">
        <f t="shared" si="13"/>
        <v>5.4431382625639707E-2</v>
      </c>
      <c r="G251" s="3">
        <f t="shared" si="14"/>
        <v>17</v>
      </c>
      <c r="H251" s="3">
        <f t="shared" si="15"/>
        <v>311</v>
      </c>
      <c r="I251" s="12">
        <v>4.5613313845255642E-3</v>
      </c>
      <c r="J251" s="12">
        <v>7.2069464951069584E-2</v>
      </c>
      <c r="K251" s="12">
        <v>5.993224474101182E-3</v>
      </c>
      <c r="L251" s="12">
        <v>1.4004684103184742E-2</v>
      </c>
      <c r="M251" s="12">
        <v>0.2855657617884173</v>
      </c>
      <c r="N251" s="12">
        <v>5.3984616544495698E-2</v>
      </c>
    </row>
    <row r="252" spans="1:14" x14ac:dyDescent="0.3">
      <c r="A252" s="3" t="s">
        <v>247</v>
      </c>
      <c r="B252" s="3">
        <v>43777</v>
      </c>
      <c r="C252" s="3">
        <v>46619</v>
      </c>
      <c r="D252" s="3">
        <v>49234</v>
      </c>
      <c r="E252" s="12">
        <f t="shared" si="12"/>
        <v>6.0962268602930136E-2</v>
      </c>
      <c r="F252" s="12">
        <f t="shared" si="13"/>
        <v>5.3113701913311939E-2</v>
      </c>
      <c r="G252" s="3">
        <f t="shared" si="14"/>
        <v>239</v>
      </c>
      <c r="H252" s="3">
        <f t="shared" si="15"/>
        <v>327</v>
      </c>
      <c r="I252" s="12">
        <v>4.1395210626550168E-2</v>
      </c>
      <c r="J252" s="12">
        <v>0.11038152169196941</v>
      </c>
      <c r="K252" s="12">
        <v>1.5367215435398778E-2</v>
      </c>
      <c r="L252" s="12">
        <v>2.7647758725722449E-2</v>
      </c>
      <c r="M252" s="12">
        <v>0.1972783868515012</v>
      </c>
      <c r="N252" s="12">
        <v>9.136826885815022E-2</v>
      </c>
    </row>
    <row r="253" spans="1:14" x14ac:dyDescent="0.3">
      <c r="A253" s="3" t="s">
        <v>248</v>
      </c>
      <c r="B253" s="3">
        <v>74379</v>
      </c>
      <c r="C253" s="3">
        <v>82643</v>
      </c>
      <c r="D253" s="3">
        <v>90608</v>
      </c>
      <c r="E253" s="12">
        <f t="shared" si="12"/>
        <v>9.9996369928487594E-2</v>
      </c>
      <c r="F253" s="12">
        <f t="shared" si="13"/>
        <v>8.790614515274589E-2</v>
      </c>
      <c r="G253" s="3">
        <f t="shared" si="14"/>
        <v>20</v>
      </c>
      <c r="H253" s="3">
        <f t="shared" si="15"/>
        <v>21</v>
      </c>
      <c r="I253" s="12">
        <v>5.6457915722897233E-2</v>
      </c>
      <c r="J253" s="12">
        <v>0.11241713253896186</v>
      </c>
      <c r="K253" s="12">
        <v>5.5193846158312354E-3</v>
      </c>
      <c r="L253" s="12">
        <v>3.5322204894202812E-2</v>
      </c>
      <c r="M253" s="12">
        <v>0.31911502997121349</v>
      </c>
      <c r="N253" s="12">
        <v>1.4004273905762317E-2</v>
      </c>
    </row>
    <row r="254" spans="1:14" x14ac:dyDescent="0.3">
      <c r="A254" s="3" t="s">
        <v>249</v>
      </c>
      <c r="B254" s="3">
        <v>110272</v>
      </c>
      <c r="C254" s="3">
        <v>112479</v>
      </c>
      <c r="D254" s="3">
        <v>117984</v>
      </c>
      <c r="E254" s="12">
        <f t="shared" si="12"/>
        <v>1.9621440446661153E-2</v>
      </c>
      <c r="F254" s="12">
        <f t="shared" si="13"/>
        <v>4.665886899918633E-2</v>
      </c>
      <c r="G254" s="3">
        <f t="shared" si="14"/>
        <v>377</v>
      </c>
      <c r="H254" s="3">
        <f t="shared" si="15"/>
        <v>364</v>
      </c>
      <c r="I254" s="12">
        <v>3.0228026038862512E-2</v>
      </c>
      <c r="J254" s="12">
        <v>0.1030581804465542</v>
      </c>
      <c r="K254" s="12">
        <v>1.5936920365330763E-3</v>
      </c>
      <c r="L254" s="12">
        <v>4.1722690673194757E-2</v>
      </c>
      <c r="M254" s="12">
        <v>0.19205190790377979</v>
      </c>
      <c r="N254" s="12">
        <v>0.10408831294480193</v>
      </c>
    </row>
    <row r="255" spans="1:14" x14ac:dyDescent="0.3">
      <c r="A255" s="3" t="s">
        <v>250</v>
      </c>
      <c r="B255" s="3">
        <v>61366</v>
      </c>
      <c r="C255" s="3">
        <v>64368</v>
      </c>
      <c r="D255" s="3">
        <v>70026</v>
      </c>
      <c r="E255" s="12">
        <f t="shared" si="12"/>
        <v>4.6638081034054188E-2</v>
      </c>
      <c r="F255" s="12">
        <f t="shared" si="13"/>
        <v>8.0798560534658559E-2</v>
      </c>
      <c r="G255" s="3">
        <f t="shared" si="14"/>
        <v>328</v>
      </c>
      <c r="H255" s="3">
        <f t="shared" si="15"/>
        <v>43</v>
      </c>
      <c r="I255" s="12">
        <v>3.0880166300761066E-2</v>
      </c>
      <c r="J255" s="12">
        <v>0.10504051905108333</v>
      </c>
      <c r="K255" s="12">
        <v>-6.9876495666962584E-4</v>
      </c>
      <c r="L255" s="12">
        <v>2.712320207287781E-2</v>
      </c>
      <c r="M255" s="12">
        <v>0.25482209897882274</v>
      </c>
      <c r="N255" s="12">
        <v>6.7850458086369803E-2</v>
      </c>
    </row>
    <row r="256" spans="1:14" x14ac:dyDescent="0.3">
      <c r="A256" s="3" t="s">
        <v>251</v>
      </c>
      <c r="B256" s="3">
        <v>46182</v>
      </c>
      <c r="C256" s="3">
        <v>49815</v>
      </c>
      <c r="D256" s="3">
        <v>53762</v>
      </c>
      <c r="E256" s="12">
        <f t="shared" si="12"/>
        <v>7.2929840409515209E-2</v>
      </c>
      <c r="F256" s="12">
        <f t="shared" si="13"/>
        <v>7.3416167553290432E-2</v>
      </c>
      <c r="G256" s="3">
        <f t="shared" si="14"/>
        <v>127</v>
      </c>
      <c r="H256" s="3">
        <f t="shared" si="15"/>
        <v>90</v>
      </c>
      <c r="I256" s="12">
        <v>3.3004057602660876E-2</v>
      </c>
      <c r="J256" s="12">
        <v>6.6618382307178828E-2</v>
      </c>
      <c r="K256" s="12">
        <v>-1.7246690745731383E-3</v>
      </c>
      <c r="L256" s="12">
        <v>1.9180074610767806E-2</v>
      </c>
      <c r="M256" s="12">
        <v>0.16952779214565036</v>
      </c>
      <c r="N256" s="12">
        <v>0.1249619755513238</v>
      </c>
    </row>
    <row r="257" spans="1:14" x14ac:dyDescent="0.3">
      <c r="A257" s="3" t="s">
        <v>252</v>
      </c>
      <c r="B257" s="3">
        <v>56888</v>
      </c>
      <c r="C257" s="3">
        <v>60128</v>
      </c>
      <c r="D257" s="3">
        <v>64643</v>
      </c>
      <c r="E257" s="12">
        <f t="shared" si="12"/>
        <v>5.3885045236828098E-2</v>
      </c>
      <c r="F257" s="12">
        <f t="shared" si="13"/>
        <v>6.9845149513481739E-2</v>
      </c>
      <c r="G257" s="3">
        <f t="shared" si="14"/>
        <v>291</v>
      </c>
      <c r="H257" s="3">
        <f t="shared" si="15"/>
        <v>126</v>
      </c>
      <c r="I257" s="12">
        <v>6.7519397988416056E-5</v>
      </c>
      <c r="J257" s="12">
        <v>8.235998124772427E-2</v>
      </c>
      <c r="K257" s="12">
        <v>-1.405725938095413E-2</v>
      </c>
      <c r="L257" s="12">
        <v>7.8905195297193087E-3</v>
      </c>
      <c r="M257" s="12">
        <v>0.22977448194594585</v>
      </c>
      <c r="N257" s="12">
        <v>7.3743916417954428E-2</v>
      </c>
    </row>
    <row r="258" spans="1:14" x14ac:dyDescent="0.3">
      <c r="A258" s="3" t="s">
        <v>253</v>
      </c>
      <c r="B258" s="3">
        <v>55050</v>
      </c>
      <c r="C258" s="3">
        <v>57532</v>
      </c>
      <c r="D258" s="3">
        <v>61327</v>
      </c>
      <c r="E258" s="12">
        <f t="shared" si="12"/>
        <v>4.3141208370993535E-2</v>
      </c>
      <c r="F258" s="12">
        <f t="shared" si="13"/>
        <v>6.1881389926133679E-2</v>
      </c>
      <c r="G258" s="3">
        <f t="shared" si="14"/>
        <v>341</v>
      </c>
      <c r="H258" s="3">
        <f t="shared" si="15"/>
        <v>212</v>
      </c>
      <c r="I258" s="12">
        <v>-3.8596208683687842E-2</v>
      </c>
      <c r="J258" s="12">
        <v>5.0022382819932064E-2</v>
      </c>
      <c r="K258" s="12">
        <v>1.3831996494370034E-3</v>
      </c>
      <c r="L258" s="12">
        <v>2.9785001875186647E-2</v>
      </c>
      <c r="M258" s="12">
        <v>0.26684149754004377</v>
      </c>
      <c r="N258" s="12">
        <v>8.7766097440571747E-2</v>
      </c>
    </row>
    <row r="259" spans="1:14" x14ac:dyDescent="0.3">
      <c r="A259" s="3" t="s">
        <v>254</v>
      </c>
      <c r="B259" s="3">
        <v>74968</v>
      </c>
      <c r="C259" s="3">
        <v>78727</v>
      </c>
      <c r="D259" s="3">
        <v>85136</v>
      </c>
      <c r="E259" s="12">
        <f t="shared" si="12"/>
        <v>4.7747278570249088E-2</v>
      </c>
      <c r="F259" s="12">
        <f t="shared" si="13"/>
        <v>7.5279552715654952E-2</v>
      </c>
      <c r="G259" s="3">
        <f t="shared" si="14"/>
        <v>323</v>
      </c>
      <c r="H259" s="3">
        <f t="shared" si="15"/>
        <v>74</v>
      </c>
      <c r="I259" s="12">
        <v>-9.1036718760870872E-3</v>
      </c>
      <c r="J259" s="12">
        <v>7.2801827861279089E-2</v>
      </c>
      <c r="K259" s="12">
        <v>-1.1307790432985649E-2</v>
      </c>
      <c r="L259" s="12">
        <v>2.5527460280595934E-2</v>
      </c>
      <c r="M259" s="12">
        <v>0.28180747667324385</v>
      </c>
      <c r="N259" s="12">
        <v>5.2767204204769796E-2</v>
      </c>
    </row>
    <row r="260" spans="1:14" x14ac:dyDescent="0.3">
      <c r="A260" s="3" t="s">
        <v>255</v>
      </c>
      <c r="B260" s="3">
        <v>49735</v>
      </c>
      <c r="C260" s="3">
        <v>54303</v>
      </c>
      <c r="D260" s="3">
        <v>59656</v>
      </c>
      <c r="E260" s="12">
        <f t="shared" si="12"/>
        <v>8.4120582656575141E-2</v>
      </c>
      <c r="F260" s="12">
        <f t="shared" si="13"/>
        <v>8.9731125117339411E-2</v>
      </c>
      <c r="G260" s="3">
        <f t="shared" si="14"/>
        <v>51</v>
      </c>
      <c r="H260" s="3">
        <f t="shared" si="15"/>
        <v>19</v>
      </c>
      <c r="I260" s="12">
        <v>2.3240780068446584E-2</v>
      </c>
      <c r="J260" s="12">
        <v>0.11034752130975209</v>
      </c>
      <c r="K260" s="12">
        <v>-4.4659572321627461E-3</v>
      </c>
      <c r="L260" s="12">
        <v>1.9324659457987923E-2</v>
      </c>
      <c r="M260" s="12">
        <v>0.25257091967931267</v>
      </c>
      <c r="N260" s="12">
        <v>6.8544127561505741E-2</v>
      </c>
    </row>
    <row r="261" spans="1:14" x14ac:dyDescent="0.3">
      <c r="A261" s="3" t="s">
        <v>256</v>
      </c>
      <c r="B261" s="3">
        <v>63279</v>
      </c>
      <c r="C261" s="3">
        <v>65709</v>
      </c>
      <c r="D261" s="3">
        <v>69376</v>
      </c>
      <c r="E261" s="12">
        <f t="shared" si="12"/>
        <v>3.6981235447199015E-2</v>
      </c>
      <c r="F261" s="12">
        <f t="shared" si="13"/>
        <v>5.2856895756457564E-2</v>
      </c>
      <c r="G261" s="3">
        <f t="shared" si="14"/>
        <v>358</v>
      </c>
      <c r="H261" s="3">
        <f t="shared" si="15"/>
        <v>332</v>
      </c>
      <c r="I261" s="12">
        <v>2.6751183315976784E-2</v>
      </c>
      <c r="J261" s="12">
        <v>0.10243969821705677</v>
      </c>
      <c r="K261" s="12">
        <v>1.1442753208986779E-2</v>
      </c>
      <c r="L261" s="12">
        <v>3.8792301912008227E-2</v>
      </c>
      <c r="M261" s="12">
        <v>0.17505255810066575</v>
      </c>
      <c r="N261" s="12">
        <v>0.10139027658211815</v>
      </c>
    </row>
    <row r="262" spans="1:14" x14ac:dyDescent="0.3">
      <c r="A262" s="3" t="s">
        <v>257</v>
      </c>
      <c r="B262" s="3">
        <v>58362</v>
      </c>
      <c r="C262" s="3">
        <v>61222</v>
      </c>
      <c r="D262" s="3">
        <v>63877</v>
      </c>
      <c r="E262" s="12">
        <f t="shared" si="12"/>
        <v>4.6715233086145502E-2</v>
      </c>
      <c r="F262" s="12">
        <f t="shared" si="13"/>
        <v>4.1564256305086339E-2</v>
      </c>
      <c r="G262" s="3">
        <f t="shared" si="14"/>
        <v>327</v>
      </c>
      <c r="H262" s="3">
        <f t="shared" si="15"/>
        <v>376</v>
      </c>
      <c r="I262" s="12">
        <v>-1.1878124265715131E-2</v>
      </c>
      <c r="J262" s="12">
        <v>4.7217582910040058E-2</v>
      </c>
      <c r="K262" s="12">
        <v>-3.5266726993629031E-2</v>
      </c>
      <c r="L262" s="12">
        <v>1.3941024384058587E-2</v>
      </c>
      <c r="M262" s="12">
        <v>0.25129968794723107</v>
      </c>
      <c r="N262" s="12">
        <v>5.455242664494115E-2</v>
      </c>
    </row>
    <row r="263" spans="1:14" x14ac:dyDescent="0.3">
      <c r="A263" s="3" t="s">
        <v>258</v>
      </c>
      <c r="B263" s="3">
        <v>39153</v>
      </c>
      <c r="C263" s="3">
        <v>41960</v>
      </c>
      <c r="D263" s="3">
        <v>45152</v>
      </c>
      <c r="E263" s="12">
        <f t="shared" si="12"/>
        <v>6.6897044804575784E-2</v>
      </c>
      <c r="F263" s="12">
        <f t="shared" si="13"/>
        <v>7.0694542877391922E-2</v>
      </c>
      <c r="G263" s="3">
        <f t="shared" si="14"/>
        <v>185</v>
      </c>
      <c r="H263" s="3">
        <f t="shared" si="15"/>
        <v>118</v>
      </c>
      <c r="I263" s="12">
        <v>5.8117620219232856E-2</v>
      </c>
      <c r="J263" s="12">
        <v>9.8533090581285274E-2</v>
      </c>
      <c r="K263" s="12">
        <v>1.1507076279893978E-2</v>
      </c>
      <c r="L263" s="12">
        <v>2.8825095058023577E-2</v>
      </c>
      <c r="M263" s="12">
        <v>0.16509425082164306</v>
      </c>
      <c r="N263" s="12">
        <v>0.12001378207451835</v>
      </c>
    </row>
    <row r="264" spans="1:14" x14ac:dyDescent="0.3">
      <c r="A264" s="3" t="s">
        <v>259</v>
      </c>
      <c r="B264" s="3">
        <v>63302</v>
      </c>
      <c r="C264" s="3">
        <v>68326</v>
      </c>
      <c r="D264" s="3">
        <v>72010</v>
      </c>
      <c r="E264" s="12">
        <f t="shared" si="12"/>
        <v>7.3529842226970704E-2</v>
      </c>
      <c r="F264" s="12">
        <f t="shared" si="13"/>
        <v>5.1159561172059435E-2</v>
      </c>
      <c r="G264" s="3">
        <f t="shared" si="14"/>
        <v>122</v>
      </c>
      <c r="H264" s="3">
        <f t="shared" si="15"/>
        <v>345</v>
      </c>
      <c r="I264" s="12">
        <v>7.9397125527724856E-3</v>
      </c>
      <c r="J264" s="12">
        <v>7.1931866641400097E-2</v>
      </c>
      <c r="K264" s="12">
        <v>-3.2279529695002783E-3</v>
      </c>
      <c r="L264" s="12">
        <v>-1.5672030076870572E-3</v>
      </c>
      <c r="M264" s="12">
        <v>0.23733373686752135</v>
      </c>
      <c r="N264" s="12">
        <v>7.2909193221199195E-2</v>
      </c>
    </row>
    <row r="265" spans="1:14" x14ac:dyDescent="0.3">
      <c r="A265" s="3" t="s">
        <v>260</v>
      </c>
      <c r="B265" s="3">
        <v>52948</v>
      </c>
      <c r="C265" s="3">
        <v>49351</v>
      </c>
      <c r="D265" s="3">
        <v>53610</v>
      </c>
      <c r="E265" s="12">
        <f t="shared" si="12"/>
        <v>-7.2886061072723954E-2</v>
      </c>
      <c r="F265" s="12">
        <f t="shared" si="13"/>
        <v>7.944413355717217E-2</v>
      </c>
      <c r="G265" s="3">
        <f t="shared" si="14"/>
        <v>384</v>
      </c>
      <c r="H265" s="3">
        <f t="shared" si="15"/>
        <v>49</v>
      </c>
      <c r="I265" s="12">
        <v>-0.19501896411908667</v>
      </c>
      <c r="J265" s="12">
        <v>3.7161437649101535E-2</v>
      </c>
      <c r="K265" s="12">
        <v>-1.1555000790077031E-2</v>
      </c>
      <c r="L265" s="12">
        <v>6.0712928848069253E-2</v>
      </c>
      <c r="M265" s="12">
        <v>0.33494445515446525</v>
      </c>
      <c r="N265" s="12">
        <v>0.10406901807708832</v>
      </c>
    </row>
    <row r="266" spans="1:14" x14ac:dyDescent="0.3">
      <c r="A266" s="3" t="s">
        <v>261</v>
      </c>
      <c r="B266" s="3">
        <v>45219</v>
      </c>
      <c r="C266" s="3">
        <v>48521</v>
      </c>
      <c r="D266" s="3">
        <v>52305</v>
      </c>
      <c r="E266" s="12">
        <f t="shared" ref="E266:E329" si="16">($C266-$B266)/$C266</f>
        <v>6.8053007975927948E-2</v>
      </c>
      <c r="F266" s="12">
        <f t="shared" ref="F266:F329" si="17">($D266-$C266)/$D266</f>
        <v>7.2344900105152474E-2</v>
      </c>
      <c r="G266" s="3">
        <f t="shared" ref="G266:G329" si="18">RANK(E266,$E$9:$E$393)</f>
        <v>170</v>
      </c>
      <c r="H266" s="3">
        <f t="shared" ref="H266:H329" si="19">RANK(F266,$F$9:$F$393)</f>
        <v>103</v>
      </c>
      <c r="I266" s="12">
        <v>6.0021107434980847E-2</v>
      </c>
      <c r="J266" s="12">
        <v>7.8463970073673603E-2</v>
      </c>
      <c r="K266" s="12">
        <v>2.383694329158717E-2</v>
      </c>
      <c r="L266" s="12">
        <v>4.1332675068612434E-2</v>
      </c>
      <c r="M266" s="12">
        <v>0.22443568671099878</v>
      </c>
      <c r="N266" s="12">
        <v>0.15616564593124521</v>
      </c>
    </row>
    <row r="267" spans="1:14" x14ac:dyDescent="0.3">
      <c r="A267" s="3" t="s">
        <v>262</v>
      </c>
      <c r="B267" s="3">
        <v>51658</v>
      </c>
      <c r="C267" s="3">
        <v>53706</v>
      </c>
      <c r="D267" s="3">
        <v>57150</v>
      </c>
      <c r="E267" s="12">
        <f t="shared" si="16"/>
        <v>3.8133541876140466E-2</v>
      </c>
      <c r="F267" s="12">
        <f t="shared" si="17"/>
        <v>6.0262467191601048E-2</v>
      </c>
      <c r="G267" s="3">
        <f t="shared" si="18"/>
        <v>354</v>
      </c>
      <c r="H267" s="3">
        <f t="shared" si="19"/>
        <v>235</v>
      </c>
      <c r="I267" s="12">
        <v>6.9609859418395207E-3</v>
      </c>
      <c r="J267" s="12">
        <v>6.2287993662458997E-2</v>
      </c>
      <c r="K267" s="12">
        <v>-4.5472724159961019E-3</v>
      </c>
      <c r="L267" s="12">
        <v>3.9795150745890837E-2</v>
      </c>
      <c r="M267" s="12">
        <v>0.23079986598981428</v>
      </c>
      <c r="N267" s="12">
        <v>0.11337309997862283</v>
      </c>
    </row>
    <row r="268" spans="1:14" x14ac:dyDescent="0.3">
      <c r="A268" s="3" t="s">
        <v>263</v>
      </c>
      <c r="B268" s="3">
        <v>52297</v>
      </c>
      <c r="C268" s="3">
        <v>56527</v>
      </c>
      <c r="D268" s="3">
        <v>61062</v>
      </c>
      <c r="E268" s="12">
        <f t="shared" si="16"/>
        <v>7.483149645302245E-2</v>
      </c>
      <c r="F268" s="12">
        <f t="shared" si="17"/>
        <v>7.4268775998165795E-2</v>
      </c>
      <c r="G268" s="3">
        <f t="shared" si="18"/>
        <v>116</v>
      </c>
      <c r="H268" s="3">
        <f t="shared" si="19"/>
        <v>80</v>
      </c>
      <c r="I268" s="12">
        <v>5.5401157362002178E-2</v>
      </c>
      <c r="J268" s="12">
        <v>9.3259219911541222E-2</v>
      </c>
      <c r="K268" s="12">
        <v>4.276317760032588E-3</v>
      </c>
      <c r="L268" s="12">
        <v>3.1132088065288062E-2</v>
      </c>
      <c r="M268" s="12">
        <v>0.24545458559873487</v>
      </c>
      <c r="N268" s="12">
        <v>9.2234725539440857E-2</v>
      </c>
    </row>
    <row r="269" spans="1:14" x14ac:dyDescent="0.3">
      <c r="A269" s="3" t="s">
        <v>264</v>
      </c>
      <c r="B269" s="3">
        <v>58393</v>
      </c>
      <c r="C269" s="3">
        <v>60450</v>
      </c>
      <c r="D269" s="3">
        <v>64229</v>
      </c>
      <c r="E269" s="12">
        <f t="shared" si="16"/>
        <v>3.4028122415219186E-2</v>
      </c>
      <c r="F269" s="12">
        <f t="shared" si="17"/>
        <v>5.8836351180930731E-2</v>
      </c>
      <c r="G269" s="3">
        <f t="shared" si="18"/>
        <v>360</v>
      </c>
      <c r="H269" s="3">
        <f t="shared" si="19"/>
        <v>259</v>
      </c>
      <c r="I269" s="12">
        <v>4.6809827810193275E-3</v>
      </c>
      <c r="J269" s="12">
        <v>5.9142116659256096E-2</v>
      </c>
      <c r="K269" s="12">
        <v>9.4745983237456352E-3</v>
      </c>
      <c r="L269" s="12">
        <v>2.5200713985743684E-2</v>
      </c>
      <c r="M269" s="12">
        <v>0.21642922531330366</v>
      </c>
      <c r="N269" s="12">
        <v>0.1140416291873905</v>
      </c>
    </row>
    <row r="270" spans="1:14" x14ac:dyDescent="0.3">
      <c r="A270" s="3" t="s">
        <v>265</v>
      </c>
      <c r="B270" s="3">
        <v>45562</v>
      </c>
      <c r="C270" s="3">
        <v>48160</v>
      </c>
      <c r="D270" s="3">
        <v>53102</v>
      </c>
      <c r="E270" s="12">
        <f t="shared" si="16"/>
        <v>5.3945182724252493E-2</v>
      </c>
      <c r="F270" s="12">
        <f t="shared" si="17"/>
        <v>9.3066174532032697E-2</v>
      </c>
      <c r="G270" s="3">
        <f t="shared" si="18"/>
        <v>290</v>
      </c>
      <c r="H270" s="3">
        <f t="shared" si="19"/>
        <v>14</v>
      </c>
      <c r="I270" s="12">
        <v>4.6109059720385185E-3</v>
      </c>
      <c r="J270" s="12">
        <v>0.1110048588641848</v>
      </c>
      <c r="K270" s="12">
        <v>1.731861530854488E-2</v>
      </c>
      <c r="L270" s="12">
        <v>3.2742236692344474E-2</v>
      </c>
      <c r="M270" s="12">
        <v>0.25963065125237017</v>
      </c>
      <c r="N270" s="12">
        <v>0.1096816941965878</v>
      </c>
    </row>
    <row r="271" spans="1:14" x14ac:dyDescent="0.3">
      <c r="A271" s="3" t="s">
        <v>266</v>
      </c>
      <c r="B271" s="3">
        <v>49145</v>
      </c>
      <c r="C271" s="3">
        <v>51751</v>
      </c>
      <c r="D271" s="3">
        <v>55202</v>
      </c>
      <c r="E271" s="12">
        <f t="shared" si="16"/>
        <v>5.0356514849954591E-2</v>
      </c>
      <c r="F271" s="12">
        <f t="shared" si="17"/>
        <v>6.2515850874968304E-2</v>
      </c>
      <c r="G271" s="3">
        <f t="shared" si="18"/>
        <v>308</v>
      </c>
      <c r="H271" s="3">
        <f t="shared" si="19"/>
        <v>201</v>
      </c>
      <c r="I271" s="12">
        <v>8.2042429423469457E-3</v>
      </c>
      <c r="J271" s="12">
        <v>5.6950095131150832E-2</v>
      </c>
      <c r="K271" s="12">
        <v>-4.5888836458247653E-4</v>
      </c>
      <c r="L271" s="12">
        <v>2.698996210742188E-2</v>
      </c>
      <c r="M271" s="12">
        <v>0.21578581837553215</v>
      </c>
      <c r="N271" s="12">
        <v>0.10677618675436139</v>
      </c>
    </row>
    <row r="272" spans="1:14" x14ac:dyDescent="0.3">
      <c r="A272" s="3" t="s">
        <v>267</v>
      </c>
      <c r="B272" s="3">
        <v>42264</v>
      </c>
      <c r="C272" s="3">
        <v>45772</v>
      </c>
      <c r="D272" s="3">
        <v>49859</v>
      </c>
      <c r="E272" s="12">
        <f t="shared" si="16"/>
        <v>7.6640741064406187E-2</v>
      </c>
      <c r="F272" s="12">
        <f t="shared" si="17"/>
        <v>8.1971158667442187E-2</v>
      </c>
      <c r="G272" s="3">
        <f t="shared" si="18"/>
        <v>98</v>
      </c>
      <c r="H272" s="3">
        <f t="shared" si="19"/>
        <v>39</v>
      </c>
      <c r="I272" s="12">
        <v>1.5860512129380056E-2</v>
      </c>
      <c r="J272" s="12">
        <v>7.8693483060128286E-2</v>
      </c>
      <c r="K272" s="12">
        <v>-3.5837131577843125E-4</v>
      </c>
      <c r="L272" s="12">
        <v>1.8589400413369855E-2</v>
      </c>
      <c r="M272" s="12">
        <v>0.23378967419249286</v>
      </c>
      <c r="N272" s="12">
        <v>0.1105974354790262</v>
      </c>
    </row>
    <row r="273" spans="1:14" x14ac:dyDescent="0.3">
      <c r="A273" s="3" t="s">
        <v>268</v>
      </c>
      <c r="B273" s="3">
        <v>63833</v>
      </c>
      <c r="C273" s="3">
        <v>68647</v>
      </c>
      <c r="D273" s="3">
        <v>73375</v>
      </c>
      <c r="E273" s="12">
        <f t="shared" si="16"/>
        <v>7.0126880999898028E-2</v>
      </c>
      <c r="F273" s="12">
        <f t="shared" si="17"/>
        <v>6.4436115843270872E-2</v>
      </c>
      <c r="G273" s="3">
        <f t="shared" si="18"/>
        <v>149</v>
      </c>
      <c r="H273" s="3">
        <f t="shared" si="19"/>
        <v>180</v>
      </c>
      <c r="I273" s="12">
        <v>1.5357626142146618E-2</v>
      </c>
      <c r="J273" s="12">
        <v>7.7625632721726331E-2</v>
      </c>
      <c r="K273" s="12">
        <v>-1.0801550891818567E-3</v>
      </c>
      <c r="L273" s="12">
        <v>1.7799047911124678E-2</v>
      </c>
      <c r="M273" s="12">
        <v>0.31080786828664858</v>
      </c>
      <c r="N273" s="12">
        <v>4.8730264658754095E-2</v>
      </c>
    </row>
    <row r="274" spans="1:14" x14ac:dyDescent="0.3">
      <c r="A274" s="3" t="s">
        <v>269</v>
      </c>
      <c r="B274" s="3">
        <v>48725</v>
      </c>
      <c r="C274" s="3">
        <v>51769</v>
      </c>
      <c r="D274" s="3">
        <v>55477</v>
      </c>
      <c r="E274" s="12">
        <f t="shared" si="16"/>
        <v>5.8799667754833973E-2</v>
      </c>
      <c r="F274" s="12">
        <f t="shared" si="17"/>
        <v>6.6838509652648842E-2</v>
      </c>
      <c r="G274" s="3">
        <f t="shared" si="18"/>
        <v>252</v>
      </c>
      <c r="H274" s="3">
        <f t="shared" si="19"/>
        <v>156</v>
      </c>
      <c r="I274" s="12">
        <v>3.3748873579068452E-2</v>
      </c>
      <c r="J274" s="12">
        <v>8.5109739477584948E-2</v>
      </c>
      <c r="K274" s="12">
        <v>1.5719087647871083E-2</v>
      </c>
      <c r="L274" s="12">
        <v>2.8355956768062091E-2</v>
      </c>
      <c r="M274" s="12">
        <v>0.1820922122122452</v>
      </c>
      <c r="N274" s="12">
        <v>0.10766336937383653</v>
      </c>
    </row>
    <row r="275" spans="1:14" x14ac:dyDescent="0.3">
      <c r="A275" s="3" t="s">
        <v>270</v>
      </c>
      <c r="B275" s="3">
        <v>46452</v>
      </c>
      <c r="C275" s="3">
        <v>50394</v>
      </c>
      <c r="D275" s="3">
        <v>53980</v>
      </c>
      <c r="E275" s="12">
        <f t="shared" si="16"/>
        <v>7.82235980473866E-2</v>
      </c>
      <c r="F275" s="12">
        <f t="shared" si="17"/>
        <v>6.6432011856243048E-2</v>
      </c>
      <c r="G275" s="3">
        <f t="shared" si="18"/>
        <v>83</v>
      </c>
      <c r="H275" s="3">
        <f t="shared" si="19"/>
        <v>162</v>
      </c>
      <c r="I275" s="12">
        <v>2.6231000025278207E-2</v>
      </c>
      <c r="J275" s="12">
        <v>9.8755761176243795E-2</v>
      </c>
      <c r="K275" s="12">
        <v>1.4927620905077805E-2</v>
      </c>
      <c r="L275" s="12">
        <v>2.8282779009684986E-2</v>
      </c>
      <c r="M275" s="12">
        <v>0.18699923780687441</v>
      </c>
      <c r="N275" s="12">
        <v>0.12193444745596656</v>
      </c>
    </row>
    <row r="276" spans="1:14" x14ac:dyDescent="0.3">
      <c r="A276" s="3" t="s">
        <v>271</v>
      </c>
      <c r="B276" s="3">
        <v>45987</v>
      </c>
      <c r="C276" s="3">
        <v>47599</v>
      </c>
      <c r="D276" s="3">
        <v>51674</v>
      </c>
      <c r="E276" s="12">
        <f t="shared" si="16"/>
        <v>3.386625769448938E-2</v>
      </c>
      <c r="F276" s="12">
        <f t="shared" si="17"/>
        <v>7.8859774741649569E-2</v>
      </c>
      <c r="G276" s="3">
        <f t="shared" si="18"/>
        <v>362</v>
      </c>
      <c r="H276" s="3">
        <f t="shared" si="19"/>
        <v>54</v>
      </c>
      <c r="I276" s="12">
        <v>-5.9224101529563089E-2</v>
      </c>
      <c r="J276" s="12">
        <v>7.3356123213159555E-2</v>
      </c>
      <c r="K276" s="12">
        <v>-2.2458930193279051E-2</v>
      </c>
      <c r="L276" s="12">
        <v>2.839617792584978E-2</v>
      </c>
      <c r="M276" s="12">
        <v>0.18772945339918165</v>
      </c>
      <c r="N276" s="12">
        <v>9.3907865288287332E-2</v>
      </c>
    </row>
    <row r="277" spans="1:14" x14ac:dyDescent="0.3">
      <c r="A277" s="3" t="s">
        <v>272</v>
      </c>
      <c r="B277" s="3">
        <v>45744</v>
      </c>
      <c r="C277" s="3">
        <v>48643</v>
      </c>
      <c r="D277" s="3">
        <v>52548</v>
      </c>
      <c r="E277" s="12">
        <f t="shared" si="16"/>
        <v>5.9597475484653495E-2</v>
      </c>
      <c r="F277" s="12">
        <f t="shared" si="17"/>
        <v>7.4313009058384713E-2</v>
      </c>
      <c r="G277" s="3">
        <f t="shared" si="18"/>
        <v>245</v>
      </c>
      <c r="H277" s="3">
        <f t="shared" si="19"/>
        <v>79</v>
      </c>
      <c r="I277" s="12">
        <v>3.8983065520973505E-2</v>
      </c>
      <c r="J277" s="12">
        <v>8.4715343320632797E-2</v>
      </c>
      <c r="K277" s="12">
        <v>6.3047328223708775E-3</v>
      </c>
      <c r="L277" s="12">
        <v>1.725957834097808E-2</v>
      </c>
      <c r="M277" s="12">
        <v>0.19628889538461972</v>
      </c>
      <c r="N277" s="12">
        <v>0.12301259837632889</v>
      </c>
    </row>
    <row r="278" spans="1:14" x14ac:dyDescent="0.3">
      <c r="A278" s="3" t="s">
        <v>273</v>
      </c>
      <c r="B278" s="3">
        <v>48555</v>
      </c>
      <c r="C278" s="3">
        <v>52586</v>
      </c>
      <c r="D278" s="3">
        <v>55784</v>
      </c>
      <c r="E278" s="12">
        <f t="shared" si="16"/>
        <v>7.6655383562164836E-2</v>
      </c>
      <c r="F278" s="12">
        <f t="shared" si="17"/>
        <v>5.732826616951097E-2</v>
      </c>
      <c r="G278" s="3">
        <f t="shared" si="18"/>
        <v>97</v>
      </c>
      <c r="H278" s="3">
        <f t="shared" si="19"/>
        <v>284</v>
      </c>
      <c r="I278" s="12">
        <v>1.2632933335764766E-2</v>
      </c>
      <c r="J278" s="12">
        <v>4.5012822685237736E-2</v>
      </c>
      <c r="K278" s="12">
        <v>-7.4859722360054795E-3</v>
      </c>
      <c r="L278" s="12">
        <v>6.1277166927820852E-3</v>
      </c>
      <c r="M278" s="12">
        <v>0.2558053339278103</v>
      </c>
      <c r="N278" s="12">
        <v>9.0699280196142082E-2</v>
      </c>
    </row>
    <row r="279" spans="1:14" x14ac:dyDescent="0.3">
      <c r="A279" s="3" t="s">
        <v>274</v>
      </c>
      <c r="B279" s="3">
        <v>64723</v>
      </c>
      <c r="C279" s="3">
        <v>68200</v>
      </c>
      <c r="D279" s="3">
        <v>72379</v>
      </c>
      <c r="E279" s="12">
        <f t="shared" si="16"/>
        <v>5.0982404692082109E-2</v>
      </c>
      <c r="F279" s="12">
        <f t="shared" si="17"/>
        <v>5.7737741610135535E-2</v>
      </c>
      <c r="G279" s="3">
        <f t="shared" si="18"/>
        <v>305</v>
      </c>
      <c r="H279" s="3">
        <f t="shared" si="19"/>
        <v>278</v>
      </c>
      <c r="I279" s="12">
        <v>3.7576878011501382E-5</v>
      </c>
      <c r="J279" s="12">
        <v>6.3125202066829672E-2</v>
      </c>
      <c r="K279" s="12">
        <v>-3.9240283291729974E-3</v>
      </c>
      <c r="L279" s="12">
        <v>2.7398570952820171E-2</v>
      </c>
      <c r="M279" s="12">
        <v>0.25019071116255531</v>
      </c>
      <c r="N279" s="12">
        <v>5.7378599447535303E-2</v>
      </c>
    </row>
    <row r="280" spans="1:14" x14ac:dyDescent="0.3">
      <c r="A280" s="3" t="s">
        <v>275</v>
      </c>
      <c r="B280" s="3">
        <v>50757</v>
      </c>
      <c r="C280" s="3">
        <v>54907</v>
      </c>
      <c r="D280" s="3">
        <v>58308</v>
      </c>
      <c r="E280" s="12">
        <f t="shared" si="16"/>
        <v>7.5582348334456442E-2</v>
      </c>
      <c r="F280" s="12">
        <f t="shared" si="17"/>
        <v>5.8328188241750706E-2</v>
      </c>
      <c r="G280" s="3">
        <f t="shared" si="18"/>
        <v>107</v>
      </c>
      <c r="H280" s="3">
        <f t="shared" si="19"/>
        <v>270</v>
      </c>
      <c r="I280" s="12">
        <v>5.0909950317050763E-2</v>
      </c>
      <c r="J280" s="12">
        <v>8.0752066778493475E-2</v>
      </c>
      <c r="K280" s="12">
        <v>1.5989118172555501E-2</v>
      </c>
      <c r="L280" s="12">
        <v>3.6569000811652652E-2</v>
      </c>
      <c r="M280" s="12">
        <v>0.27471299658322063</v>
      </c>
      <c r="N280" s="12">
        <v>8.1542872282553677E-2</v>
      </c>
    </row>
    <row r="281" spans="1:14" x14ac:dyDescent="0.3">
      <c r="A281" s="3" t="s">
        <v>276</v>
      </c>
      <c r="B281" s="3">
        <v>34327</v>
      </c>
      <c r="C281" s="3">
        <v>37597</v>
      </c>
      <c r="D281" s="3">
        <v>41416</v>
      </c>
      <c r="E281" s="12">
        <f t="shared" si="16"/>
        <v>8.6975024603026835E-2</v>
      </c>
      <c r="F281" s="12">
        <f t="shared" si="17"/>
        <v>9.2210739810701173E-2</v>
      </c>
      <c r="G281" s="3">
        <f t="shared" si="18"/>
        <v>44</v>
      </c>
      <c r="H281" s="3">
        <f t="shared" si="19"/>
        <v>16</v>
      </c>
      <c r="I281" s="12">
        <v>1.1365623033197134E-2</v>
      </c>
      <c r="J281" s="12">
        <v>9.3403676008581502E-2</v>
      </c>
      <c r="K281" s="12">
        <v>1.589320676357164E-2</v>
      </c>
      <c r="L281" s="12">
        <v>3.3363996522289691E-2</v>
      </c>
      <c r="M281" s="12">
        <v>0.15956195714099294</v>
      </c>
      <c r="N281" s="12">
        <v>8.688980531312937E-2</v>
      </c>
    </row>
    <row r="282" spans="1:14" x14ac:dyDescent="0.3">
      <c r="A282" s="3" t="s">
        <v>277</v>
      </c>
      <c r="B282" s="3">
        <v>58396</v>
      </c>
      <c r="C282" s="3">
        <v>62103</v>
      </c>
      <c r="D282" s="3">
        <v>65730</v>
      </c>
      <c r="E282" s="12">
        <f t="shared" si="16"/>
        <v>5.9691158237122198E-2</v>
      </c>
      <c r="F282" s="12">
        <f t="shared" si="17"/>
        <v>5.5180282975810131E-2</v>
      </c>
      <c r="G282" s="3">
        <f t="shared" si="18"/>
        <v>243</v>
      </c>
      <c r="H282" s="3">
        <f t="shared" si="19"/>
        <v>306</v>
      </c>
      <c r="I282" s="12">
        <v>-1.761542135369578E-2</v>
      </c>
      <c r="J282" s="12">
        <v>6.0945008190399941E-2</v>
      </c>
      <c r="K282" s="12">
        <v>-4.5007275457404671E-3</v>
      </c>
      <c r="L282" s="12">
        <v>2.410733126765385E-2</v>
      </c>
      <c r="M282" s="12">
        <v>0.27636281167662319</v>
      </c>
      <c r="N282" s="12">
        <v>3.8565916385591828E-2</v>
      </c>
    </row>
    <row r="283" spans="1:14" x14ac:dyDescent="0.3">
      <c r="A283" s="3" t="s">
        <v>278</v>
      </c>
      <c r="B283" s="3">
        <v>56861</v>
      </c>
      <c r="C283" s="3">
        <v>61586</v>
      </c>
      <c r="D283" s="3">
        <v>65050</v>
      </c>
      <c r="E283" s="12">
        <f t="shared" si="16"/>
        <v>7.6721982268697433E-2</v>
      </c>
      <c r="F283" s="12">
        <f t="shared" si="17"/>
        <v>5.3251345119139121E-2</v>
      </c>
      <c r="G283" s="3">
        <f t="shared" si="18"/>
        <v>96</v>
      </c>
      <c r="H283" s="3">
        <f t="shared" si="19"/>
        <v>325</v>
      </c>
      <c r="I283" s="12">
        <v>-5.8009667424720399E-3</v>
      </c>
      <c r="J283" s="12">
        <v>5.700814867610865E-2</v>
      </c>
      <c r="K283" s="12">
        <v>-1.0037398186292042E-2</v>
      </c>
      <c r="L283" s="12">
        <v>2.5789939410326052E-2</v>
      </c>
      <c r="M283" s="12">
        <v>0.25699856522796954</v>
      </c>
      <c r="N283" s="12">
        <v>6.2112166924356248E-2</v>
      </c>
    </row>
    <row r="284" spans="1:14" x14ac:dyDescent="0.3">
      <c r="A284" s="3" t="s">
        <v>279</v>
      </c>
      <c r="B284" s="3">
        <v>39418</v>
      </c>
      <c r="C284" s="3">
        <v>42732</v>
      </c>
      <c r="D284" s="3">
        <v>45244</v>
      </c>
      <c r="E284" s="12">
        <f t="shared" si="16"/>
        <v>7.7553121782270903E-2</v>
      </c>
      <c r="F284" s="12">
        <f t="shared" si="17"/>
        <v>5.5521174078330827E-2</v>
      </c>
      <c r="G284" s="3">
        <f t="shared" si="18"/>
        <v>90</v>
      </c>
      <c r="H284" s="3">
        <f t="shared" si="19"/>
        <v>301</v>
      </c>
      <c r="I284" s="12">
        <v>5.6088625516325367E-2</v>
      </c>
      <c r="J284" s="12">
        <v>4.1690827993863186E-2</v>
      </c>
      <c r="K284" s="12">
        <v>2.3278693411906169E-2</v>
      </c>
      <c r="L284" s="12">
        <v>2.746363283458517E-2</v>
      </c>
      <c r="M284" s="12">
        <v>0.18695611164036635</v>
      </c>
      <c r="N284" s="12">
        <v>0.13804079263270777</v>
      </c>
    </row>
    <row r="285" spans="1:14" x14ac:dyDescent="0.3">
      <c r="A285" s="3" t="s">
        <v>280</v>
      </c>
      <c r="B285" s="3">
        <v>60019</v>
      </c>
      <c r="C285" s="3">
        <v>64306</v>
      </c>
      <c r="D285" s="3">
        <v>68555</v>
      </c>
      <c r="E285" s="12">
        <f t="shared" si="16"/>
        <v>6.6665629956769196E-2</v>
      </c>
      <c r="F285" s="12">
        <f t="shared" si="17"/>
        <v>6.1979432572387132E-2</v>
      </c>
      <c r="G285" s="3">
        <f t="shared" si="18"/>
        <v>187</v>
      </c>
      <c r="H285" s="3">
        <f t="shared" si="19"/>
        <v>209</v>
      </c>
      <c r="I285" s="12">
        <v>3.833407687747107E-2</v>
      </c>
      <c r="J285" s="12">
        <v>8.9927813782239713E-2</v>
      </c>
      <c r="K285" s="12">
        <v>3.700599278832075E-4</v>
      </c>
      <c r="L285" s="12">
        <v>2.6014281437830675E-2</v>
      </c>
      <c r="M285" s="12">
        <v>0.24823399178069919</v>
      </c>
      <c r="N285" s="12">
        <v>5.2464987575863389E-2</v>
      </c>
    </row>
    <row r="286" spans="1:14" x14ac:dyDescent="0.3">
      <c r="A286" s="3" t="s">
        <v>281</v>
      </c>
      <c r="B286" s="3">
        <v>59189</v>
      </c>
      <c r="C286" s="3">
        <v>63256</v>
      </c>
      <c r="D286" s="3">
        <v>68374</v>
      </c>
      <c r="E286" s="12">
        <f t="shared" si="16"/>
        <v>6.4294296193246489E-2</v>
      </c>
      <c r="F286" s="12">
        <f t="shared" si="17"/>
        <v>7.4853014303682686E-2</v>
      </c>
      <c r="G286" s="3">
        <f t="shared" si="18"/>
        <v>208</v>
      </c>
      <c r="H286" s="3">
        <f t="shared" si="19"/>
        <v>75</v>
      </c>
      <c r="I286" s="12">
        <v>2.9022418723520967E-2</v>
      </c>
      <c r="J286" s="12">
        <v>8.0292971377950884E-2</v>
      </c>
      <c r="K286" s="12">
        <v>8.628214756015138E-3</v>
      </c>
      <c r="L286" s="12">
        <v>3.2000369002084562E-2</v>
      </c>
      <c r="M286" s="12">
        <v>0.28068219421472285</v>
      </c>
      <c r="N286" s="12">
        <v>8.9833082472984813E-2</v>
      </c>
    </row>
    <row r="287" spans="1:14" x14ac:dyDescent="0.3">
      <c r="A287" s="3" t="s">
        <v>282</v>
      </c>
      <c r="B287" s="3">
        <v>59414</v>
      </c>
      <c r="C287" s="3">
        <v>61706</v>
      </c>
      <c r="D287" s="3">
        <v>66630</v>
      </c>
      <c r="E287" s="12">
        <f t="shared" si="16"/>
        <v>3.7143875798139568E-2</v>
      </c>
      <c r="F287" s="12">
        <f t="shared" si="17"/>
        <v>7.3900645354945213E-2</v>
      </c>
      <c r="G287" s="3">
        <f t="shared" si="18"/>
        <v>357</v>
      </c>
      <c r="H287" s="3">
        <f t="shared" si="19"/>
        <v>85</v>
      </c>
      <c r="I287" s="12">
        <v>2.6324309823523899E-2</v>
      </c>
      <c r="J287" s="12">
        <v>0.13709846538682163</v>
      </c>
      <c r="K287" s="12">
        <v>3.4754251220861731E-3</v>
      </c>
      <c r="L287" s="12">
        <v>3.6244709433605013E-2</v>
      </c>
      <c r="M287" s="12">
        <v>0.18368276519846835</v>
      </c>
      <c r="N287" s="12">
        <v>0.11593634667778666</v>
      </c>
    </row>
    <row r="288" spans="1:14" x14ac:dyDescent="0.3">
      <c r="A288" s="3" t="s">
        <v>283</v>
      </c>
      <c r="B288" s="3">
        <v>55119</v>
      </c>
      <c r="C288" s="3">
        <v>58736</v>
      </c>
      <c r="D288" s="3">
        <v>62428</v>
      </c>
      <c r="E288" s="12">
        <f t="shared" si="16"/>
        <v>6.1580631980386817E-2</v>
      </c>
      <c r="F288" s="12">
        <f t="shared" si="17"/>
        <v>5.9140129429102323E-2</v>
      </c>
      <c r="G288" s="3">
        <f t="shared" si="18"/>
        <v>230</v>
      </c>
      <c r="H288" s="3">
        <f t="shared" si="19"/>
        <v>252</v>
      </c>
      <c r="I288" s="12">
        <v>-3.0473709120101868E-3</v>
      </c>
      <c r="J288" s="12">
        <v>9.1979775837715813E-2</v>
      </c>
      <c r="K288" s="12">
        <v>-6.1101977765451072E-3</v>
      </c>
      <c r="L288" s="12">
        <v>1.8627978479870768E-2</v>
      </c>
      <c r="M288" s="12">
        <v>0.2764791845538403</v>
      </c>
      <c r="N288" s="12">
        <v>2.2173154994976407E-2</v>
      </c>
    </row>
    <row r="289" spans="1:14" x14ac:dyDescent="0.3">
      <c r="A289" s="3" t="s">
        <v>284</v>
      </c>
      <c r="B289" s="3">
        <v>43306</v>
      </c>
      <c r="C289" s="3">
        <v>47203</v>
      </c>
      <c r="D289" s="3">
        <v>49060</v>
      </c>
      <c r="E289" s="12">
        <f t="shared" si="16"/>
        <v>8.2558311971696718E-2</v>
      </c>
      <c r="F289" s="12">
        <f t="shared" si="17"/>
        <v>3.7851610273134939E-2</v>
      </c>
      <c r="G289" s="3">
        <f t="shared" si="18"/>
        <v>61</v>
      </c>
      <c r="H289" s="3">
        <f t="shared" si="19"/>
        <v>382</v>
      </c>
      <c r="I289" s="12">
        <v>5.8842898650555434E-2</v>
      </c>
      <c r="J289" s="12">
        <v>6.6666828571706124E-2</v>
      </c>
      <c r="K289" s="12">
        <v>8.8061011460951813E-3</v>
      </c>
      <c r="L289" s="12">
        <v>3.1655072326962033E-2</v>
      </c>
      <c r="M289" s="12">
        <v>0.20419480511744184</v>
      </c>
      <c r="N289" s="12">
        <v>6.8624989654953991E-2</v>
      </c>
    </row>
    <row r="290" spans="1:14" x14ac:dyDescent="0.3">
      <c r="A290" s="3" t="s">
        <v>285</v>
      </c>
      <c r="B290" s="3">
        <v>55560</v>
      </c>
      <c r="C290" s="3">
        <v>60347</v>
      </c>
      <c r="D290" s="3">
        <v>64566</v>
      </c>
      <c r="E290" s="12">
        <f t="shared" si="16"/>
        <v>7.932457288680464E-2</v>
      </c>
      <c r="F290" s="12">
        <f t="shared" si="17"/>
        <v>6.5343989096428468E-2</v>
      </c>
      <c r="G290" s="3">
        <f t="shared" si="18"/>
        <v>77</v>
      </c>
      <c r="H290" s="3">
        <f t="shared" si="19"/>
        <v>173</v>
      </c>
      <c r="I290" s="12">
        <v>2.106910133977731E-2</v>
      </c>
      <c r="J290" s="12">
        <v>8.2833755820102634E-2</v>
      </c>
      <c r="K290" s="12">
        <v>2.3730519107021692E-3</v>
      </c>
      <c r="L290" s="12">
        <v>2.3076570276129981E-2</v>
      </c>
      <c r="M290" s="12">
        <v>0.27122238116483027</v>
      </c>
      <c r="N290" s="12">
        <v>4.8990543946917486E-2</v>
      </c>
    </row>
    <row r="291" spans="1:14" x14ac:dyDescent="0.3">
      <c r="A291" s="3" t="s">
        <v>286</v>
      </c>
      <c r="B291" s="3">
        <v>43996</v>
      </c>
      <c r="C291" s="3">
        <v>47167</v>
      </c>
      <c r="D291" s="3">
        <v>50616</v>
      </c>
      <c r="E291" s="12">
        <f t="shared" si="16"/>
        <v>6.7229206860728905E-2</v>
      </c>
      <c r="F291" s="12">
        <f t="shared" si="17"/>
        <v>6.8140508929982621E-2</v>
      </c>
      <c r="G291" s="3">
        <f t="shared" si="18"/>
        <v>181</v>
      </c>
      <c r="H291" s="3">
        <f t="shared" si="19"/>
        <v>145</v>
      </c>
      <c r="I291" s="12">
        <v>7.5392690288096517E-2</v>
      </c>
      <c r="J291" s="12">
        <v>9.0907445975019041E-2</v>
      </c>
      <c r="K291" s="12">
        <v>3.5164630198943884E-2</v>
      </c>
      <c r="L291" s="12">
        <v>4.7285643314651862E-2</v>
      </c>
      <c r="M291" s="12">
        <v>0.24075062778329906</v>
      </c>
      <c r="N291" s="12">
        <v>0.18636540310734709</v>
      </c>
    </row>
    <row r="292" spans="1:14" x14ac:dyDescent="0.3">
      <c r="A292" s="3" t="s">
        <v>287</v>
      </c>
      <c r="B292" s="3">
        <v>39857</v>
      </c>
      <c r="C292" s="3">
        <v>43513</v>
      </c>
      <c r="D292" s="3">
        <v>46927</v>
      </c>
      <c r="E292" s="12">
        <f t="shared" si="16"/>
        <v>8.4020867327005727E-2</v>
      </c>
      <c r="F292" s="12">
        <f t="shared" si="17"/>
        <v>7.2751294563897118E-2</v>
      </c>
      <c r="G292" s="3">
        <f t="shared" si="18"/>
        <v>52</v>
      </c>
      <c r="H292" s="3">
        <f t="shared" si="19"/>
        <v>98</v>
      </c>
      <c r="I292" s="12">
        <v>4.6118601539287193E-2</v>
      </c>
      <c r="J292" s="12">
        <v>4.4433764362602539E-2</v>
      </c>
      <c r="K292" s="12">
        <v>6.8290673805743588E-3</v>
      </c>
      <c r="L292" s="12">
        <v>3.8233146528906005E-2</v>
      </c>
      <c r="M292" s="12">
        <v>0.19419968482262012</v>
      </c>
      <c r="N292" s="12">
        <v>0.1410887211255272</v>
      </c>
    </row>
    <row r="293" spans="1:14" x14ac:dyDescent="0.3">
      <c r="A293" s="3" t="s">
        <v>288</v>
      </c>
      <c r="B293" s="3">
        <v>46707</v>
      </c>
      <c r="C293" s="3">
        <v>49052</v>
      </c>
      <c r="D293" s="3">
        <v>51677</v>
      </c>
      <c r="E293" s="12">
        <f t="shared" si="16"/>
        <v>4.7806409524586153E-2</v>
      </c>
      <c r="F293" s="12">
        <f t="shared" si="17"/>
        <v>5.0796292354432337E-2</v>
      </c>
      <c r="G293" s="3">
        <f t="shared" si="18"/>
        <v>322</v>
      </c>
      <c r="H293" s="3">
        <f t="shared" si="19"/>
        <v>349</v>
      </c>
      <c r="I293" s="12">
        <v>2.5117982040116581E-2</v>
      </c>
      <c r="J293" s="12">
        <v>0.11477367031203396</v>
      </c>
      <c r="K293" s="12">
        <v>1.5320243513791947E-2</v>
      </c>
      <c r="L293" s="12">
        <v>2.7809215730988719E-2</v>
      </c>
      <c r="M293" s="12">
        <v>0.15597510820703486</v>
      </c>
      <c r="N293" s="12">
        <v>9.8494175921814961E-2</v>
      </c>
    </row>
    <row r="294" spans="1:14" x14ac:dyDescent="0.3">
      <c r="A294" s="3" t="s">
        <v>289</v>
      </c>
      <c r="B294" s="3">
        <v>50274</v>
      </c>
      <c r="C294" s="3">
        <v>53005</v>
      </c>
      <c r="D294" s="3">
        <v>56884</v>
      </c>
      <c r="E294" s="12">
        <f t="shared" si="16"/>
        <v>5.1523441184793885E-2</v>
      </c>
      <c r="F294" s="12">
        <f t="shared" si="17"/>
        <v>6.8191407074045432E-2</v>
      </c>
      <c r="G294" s="3">
        <f t="shared" si="18"/>
        <v>303</v>
      </c>
      <c r="H294" s="3">
        <f t="shared" si="19"/>
        <v>143</v>
      </c>
      <c r="I294" s="12">
        <v>4.2442906100500387E-3</v>
      </c>
      <c r="J294" s="12">
        <v>5.9233043483143857E-2</v>
      </c>
      <c r="K294" s="12">
        <v>3.4562918694451138E-3</v>
      </c>
      <c r="L294" s="12">
        <v>2.4367203909553981E-2</v>
      </c>
      <c r="M294" s="12">
        <v>0.20480072509126235</v>
      </c>
      <c r="N294" s="12">
        <v>0.11270653262163875</v>
      </c>
    </row>
    <row r="295" spans="1:14" x14ac:dyDescent="0.3">
      <c r="A295" s="3" t="s">
        <v>290</v>
      </c>
      <c r="B295" s="3">
        <v>58285</v>
      </c>
      <c r="C295" s="3">
        <v>61724</v>
      </c>
      <c r="D295" s="3">
        <v>66428</v>
      </c>
      <c r="E295" s="12">
        <f t="shared" si="16"/>
        <v>5.5715766962607736E-2</v>
      </c>
      <c r="F295" s="12">
        <f t="shared" si="17"/>
        <v>7.0813512374299989E-2</v>
      </c>
      <c r="G295" s="3">
        <f t="shared" si="18"/>
        <v>271</v>
      </c>
      <c r="H295" s="3">
        <f t="shared" si="19"/>
        <v>117</v>
      </c>
      <c r="I295" s="12">
        <v>5.2613366424511532E-2</v>
      </c>
      <c r="J295" s="12">
        <v>9.749222292970508E-2</v>
      </c>
      <c r="K295" s="12">
        <v>1.0172434022467198E-2</v>
      </c>
      <c r="L295" s="12">
        <v>2.5920047819369612E-2</v>
      </c>
      <c r="M295" s="12">
        <v>0.2579884953421443</v>
      </c>
      <c r="N295" s="12">
        <v>0.11892808916058971</v>
      </c>
    </row>
    <row r="296" spans="1:14" x14ac:dyDescent="0.3">
      <c r="A296" s="3" t="s">
        <v>291</v>
      </c>
      <c r="B296" s="3">
        <v>54068</v>
      </c>
      <c r="C296" s="3">
        <v>58442</v>
      </c>
      <c r="D296" s="3">
        <v>61259</v>
      </c>
      <c r="E296" s="12">
        <f t="shared" si="16"/>
        <v>7.4843434516272539E-2</v>
      </c>
      <c r="F296" s="12">
        <f t="shared" si="17"/>
        <v>4.5985079743384644E-2</v>
      </c>
      <c r="G296" s="3">
        <f t="shared" si="18"/>
        <v>115</v>
      </c>
      <c r="H296" s="3">
        <f t="shared" si="19"/>
        <v>366</v>
      </c>
      <c r="I296" s="12">
        <v>6.9647786863107977E-2</v>
      </c>
      <c r="J296" s="12">
        <v>7.2351108353469168E-2</v>
      </c>
      <c r="K296" s="12">
        <v>1.3949462146232267E-3</v>
      </c>
      <c r="L296" s="12">
        <v>3.1259446913654274E-3</v>
      </c>
      <c r="M296" s="12">
        <v>0.20342794928544985</v>
      </c>
      <c r="N296" s="12">
        <v>0.1054286168252455</v>
      </c>
    </row>
    <row r="297" spans="1:14" x14ac:dyDescent="0.3">
      <c r="A297" s="3" t="s">
        <v>292</v>
      </c>
      <c r="B297" s="3">
        <v>50657</v>
      </c>
      <c r="C297" s="3">
        <v>55045</v>
      </c>
      <c r="D297" s="3">
        <v>57970</v>
      </c>
      <c r="E297" s="12">
        <f t="shared" si="16"/>
        <v>7.9716595512762292E-2</v>
      </c>
      <c r="F297" s="12">
        <f t="shared" si="17"/>
        <v>5.04571329998275E-2</v>
      </c>
      <c r="G297" s="3">
        <f t="shared" si="18"/>
        <v>74</v>
      </c>
      <c r="H297" s="3">
        <f t="shared" si="19"/>
        <v>353</v>
      </c>
      <c r="I297" s="12">
        <v>9.8593965767633275E-3</v>
      </c>
      <c r="J297" s="12">
        <v>6.4965372049849895E-2</v>
      </c>
      <c r="K297" s="12">
        <v>-1.0246789892103016E-2</v>
      </c>
      <c r="L297" s="12">
        <v>1.0427419293107159E-2</v>
      </c>
      <c r="M297" s="12">
        <v>0.29024590224643865</v>
      </c>
      <c r="N297" s="12">
        <v>4.4930491162074711E-2</v>
      </c>
    </row>
    <row r="298" spans="1:14" x14ac:dyDescent="0.3">
      <c r="A298" s="3" t="s">
        <v>293</v>
      </c>
      <c r="B298" s="3">
        <v>46113</v>
      </c>
      <c r="C298" s="3">
        <v>51514</v>
      </c>
      <c r="D298" s="3">
        <v>54972</v>
      </c>
      <c r="E298" s="12">
        <f t="shared" si="16"/>
        <v>0.10484528477695383</v>
      </c>
      <c r="F298" s="12">
        <f t="shared" si="17"/>
        <v>6.2904751509859566E-2</v>
      </c>
      <c r="G298" s="3">
        <f t="shared" si="18"/>
        <v>14</v>
      </c>
      <c r="H298" s="3">
        <f t="shared" si="19"/>
        <v>196</v>
      </c>
      <c r="I298" s="12">
        <v>5.2160096196968576E-2</v>
      </c>
      <c r="J298" s="12">
        <v>6.6773647869468877E-2</v>
      </c>
      <c r="K298" s="12">
        <v>9.9227935684382731E-3</v>
      </c>
      <c r="L298" s="12">
        <v>1.5061501129612586E-3</v>
      </c>
      <c r="M298" s="12">
        <v>0.21491627361916846</v>
      </c>
      <c r="N298" s="12">
        <v>8.4387176583161916E-2</v>
      </c>
    </row>
    <row r="299" spans="1:14" x14ac:dyDescent="0.3">
      <c r="A299" s="3" t="s">
        <v>294</v>
      </c>
      <c r="B299" s="3">
        <v>62103</v>
      </c>
      <c r="C299" s="3">
        <v>65705</v>
      </c>
      <c r="D299" s="3">
        <v>71489</v>
      </c>
      <c r="E299" s="12">
        <f t="shared" si="16"/>
        <v>5.4820789894224183E-2</v>
      </c>
      <c r="F299" s="12">
        <f t="shared" si="17"/>
        <v>8.0907552210829639E-2</v>
      </c>
      <c r="G299" s="3">
        <f t="shared" si="18"/>
        <v>278</v>
      </c>
      <c r="H299" s="3">
        <f t="shared" si="19"/>
        <v>41</v>
      </c>
      <c r="I299" s="12">
        <v>3.139214035873357E-2</v>
      </c>
      <c r="J299" s="12">
        <v>0.10973271434594062</v>
      </c>
      <c r="K299" s="12">
        <v>1.043334463720294E-2</v>
      </c>
      <c r="L299" s="12">
        <v>4.9791465336943973E-2</v>
      </c>
      <c r="M299" s="12">
        <v>0.26681502102174287</v>
      </c>
      <c r="N299" s="12">
        <v>0.10185170736572688</v>
      </c>
    </row>
    <row r="300" spans="1:14" x14ac:dyDescent="0.3">
      <c r="A300" s="3" t="s">
        <v>295</v>
      </c>
      <c r="B300" s="3">
        <v>58865</v>
      </c>
      <c r="C300" s="3">
        <v>61885</v>
      </c>
      <c r="D300" s="3">
        <v>65834</v>
      </c>
      <c r="E300" s="12">
        <f t="shared" si="16"/>
        <v>4.8800193908055262E-2</v>
      </c>
      <c r="F300" s="12">
        <f t="shared" si="17"/>
        <v>5.9984202691618312E-2</v>
      </c>
      <c r="G300" s="3">
        <f t="shared" si="18"/>
        <v>316</v>
      </c>
      <c r="H300" s="3">
        <f t="shared" si="19"/>
        <v>240</v>
      </c>
      <c r="I300" s="12">
        <v>1.3244759095709239E-2</v>
      </c>
      <c r="J300" s="12">
        <v>6.7542591433802285E-2</v>
      </c>
      <c r="K300" s="12">
        <v>-4.6663682302476271E-3</v>
      </c>
      <c r="L300" s="12">
        <v>2.7448940789064336E-2</v>
      </c>
      <c r="M300" s="12">
        <v>0.26000245808729938</v>
      </c>
      <c r="N300" s="12">
        <v>9.8112229550142288E-2</v>
      </c>
    </row>
    <row r="301" spans="1:14" x14ac:dyDescent="0.3">
      <c r="A301" s="3" t="s">
        <v>296</v>
      </c>
      <c r="B301" s="3">
        <v>42326</v>
      </c>
      <c r="C301" s="3">
        <v>46658</v>
      </c>
      <c r="D301" s="3">
        <v>50384</v>
      </c>
      <c r="E301" s="12">
        <f t="shared" si="16"/>
        <v>9.2845814222641349E-2</v>
      </c>
      <c r="F301" s="12">
        <f t="shared" si="17"/>
        <v>7.3952048269291845E-2</v>
      </c>
      <c r="G301" s="3">
        <f t="shared" si="18"/>
        <v>25</v>
      </c>
      <c r="H301" s="3">
        <f t="shared" si="19"/>
        <v>83</v>
      </c>
      <c r="I301" s="12">
        <v>1.3533808093469428E-2</v>
      </c>
      <c r="J301" s="12">
        <v>9.6119655951428698E-2</v>
      </c>
      <c r="K301" s="12">
        <v>9.4672276018164542E-3</v>
      </c>
      <c r="L301" s="12">
        <v>1.3340176636898179E-2</v>
      </c>
      <c r="M301" s="12">
        <v>0.3304814538363704</v>
      </c>
      <c r="N301" s="12">
        <v>8.6261127499186796E-2</v>
      </c>
    </row>
    <row r="302" spans="1:14" x14ac:dyDescent="0.3">
      <c r="A302" s="3" t="s">
        <v>297</v>
      </c>
      <c r="B302" s="3">
        <v>46975</v>
      </c>
      <c r="C302" s="3">
        <v>50394</v>
      </c>
      <c r="D302" s="3">
        <v>53939</v>
      </c>
      <c r="E302" s="12">
        <f t="shared" si="16"/>
        <v>6.7845378418065649E-2</v>
      </c>
      <c r="F302" s="12">
        <f t="shared" si="17"/>
        <v>6.5722390107343487E-2</v>
      </c>
      <c r="G302" s="3">
        <f t="shared" si="18"/>
        <v>171</v>
      </c>
      <c r="H302" s="3">
        <f t="shared" si="19"/>
        <v>167</v>
      </c>
      <c r="I302" s="12">
        <v>1.9908274054661175E-2</v>
      </c>
      <c r="J302" s="12">
        <v>5.849161785075975E-2</v>
      </c>
      <c r="K302" s="12">
        <v>-4.2837242251498832E-3</v>
      </c>
      <c r="L302" s="12">
        <v>1.9301022751380726E-2</v>
      </c>
      <c r="M302" s="12">
        <v>0.21582018148083915</v>
      </c>
      <c r="N302" s="12">
        <v>0.10295789454703584</v>
      </c>
    </row>
    <row r="303" spans="1:14" x14ac:dyDescent="0.3">
      <c r="A303" s="3" t="s">
        <v>298</v>
      </c>
      <c r="B303" s="3">
        <v>55431</v>
      </c>
      <c r="C303" s="3">
        <v>59428</v>
      </c>
      <c r="D303" s="3">
        <v>63052</v>
      </c>
      <c r="E303" s="12">
        <f t="shared" si="16"/>
        <v>6.7257858248637004E-2</v>
      </c>
      <c r="F303" s="12">
        <f t="shared" si="17"/>
        <v>5.7476368711539681E-2</v>
      </c>
      <c r="G303" s="3">
        <f t="shared" si="18"/>
        <v>180</v>
      </c>
      <c r="H303" s="3">
        <f t="shared" si="19"/>
        <v>283</v>
      </c>
      <c r="I303" s="12">
        <v>3.4557355244478734E-2</v>
      </c>
      <c r="J303" s="12">
        <v>6.0482706464196914E-2</v>
      </c>
      <c r="K303" s="12">
        <v>8.7622394267160633E-3</v>
      </c>
      <c r="L303" s="12">
        <v>1.6615088837747823E-2</v>
      </c>
      <c r="M303" s="12">
        <v>0.25677608584552647</v>
      </c>
      <c r="N303" s="12">
        <v>9.2533440877716991E-2</v>
      </c>
    </row>
    <row r="304" spans="1:14" x14ac:dyDescent="0.3">
      <c r="A304" s="3" t="s">
        <v>299</v>
      </c>
      <c r="B304" s="3">
        <v>51735</v>
      </c>
      <c r="C304" s="3">
        <v>55794</v>
      </c>
      <c r="D304" s="3">
        <v>58500</v>
      </c>
      <c r="E304" s="12">
        <f t="shared" si="16"/>
        <v>7.2749758038498757E-2</v>
      </c>
      <c r="F304" s="12">
        <f t="shared" si="17"/>
        <v>4.6256410256410259E-2</v>
      </c>
      <c r="G304" s="3">
        <f t="shared" si="18"/>
        <v>129</v>
      </c>
      <c r="H304" s="3">
        <f t="shared" si="19"/>
        <v>365</v>
      </c>
      <c r="I304" s="12">
        <v>8.3061650667624095E-4</v>
      </c>
      <c r="J304" s="12">
        <v>5.5535779012634859E-2</v>
      </c>
      <c r="K304" s="12">
        <v>-1.2327850254396198E-2</v>
      </c>
      <c r="L304" s="12">
        <v>1.558429754837137E-2</v>
      </c>
      <c r="M304" s="12">
        <v>0.26701864433609596</v>
      </c>
      <c r="N304" s="12">
        <v>3.074055179175041E-2</v>
      </c>
    </row>
    <row r="305" spans="1:14" x14ac:dyDescent="0.3">
      <c r="A305" s="3" t="s">
        <v>300</v>
      </c>
      <c r="B305" s="3">
        <v>44225</v>
      </c>
      <c r="C305" s="3">
        <v>47650</v>
      </c>
      <c r="D305" s="3">
        <v>51140</v>
      </c>
      <c r="E305" s="12">
        <f t="shared" si="16"/>
        <v>7.1878279118572933E-2</v>
      </c>
      <c r="F305" s="12">
        <f t="shared" si="17"/>
        <v>6.8244035979663664E-2</v>
      </c>
      <c r="G305" s="3">
        <f t="shared" si="18"/>
        <v>134</v>
      </c>
      <c r="H305" s="3">
        <f t="shared" si="19"/>
        <v>141</v>
      </c>
      <c r="I305" s="12">
        <v>-1.9660536168487217E-2</v>
      </c>
      <c r="J305" s="12">
        <v>5.3326262179698269E-2</v>
      </c>
      <c r="K305" s="12">
        <v>3.1759362836605138E-4</v>
      </c>
      <c r="L305" s="12">
        <v>8.8042725009126934E-3</v>
      </c>
      <c r="M305" s="12">
        <v>0.28562361976716577</v>
      </c>
      <c r="N305" s="12">
        <v>0.10667912216636385</v>
      </c>
    </row>
    <row r="306" spans="1:14" x14ac:dyDescent="0.3">
      <c r="A306" s="3" t="s">
        <v>301</v>
      </c>
      <c r="B306" s="3">
        <v>41793</v>
      </c>
      <c r="C306" s="3">
        <v>44808</v>
      </c>
      <c r="D306" s="3">
        <v>48812</v>
      </c>
      <c r="E306" s="12">
        <f t="shared" si="16"/>
        <v>6.7287091590787357E-2</v>
      </c>
      <c r="F306" s="12">
        <f t="shared" si="17"/>
        <v>8.2029009260018035E-2</v>
      </c>
      <c r="G306" s="3">
        <f t="shared" si="18"/>
        <v>179</v>
      </c>
      <c r="H306" s="3">
        <f t="shared" si="19"/>
        <v>38</v>
      </c>
      <c r="I306" s="12">
        <v>9.8454973580914436E-3</v>
      </c>
      <c r="J306" s="12">
        <v>6.2155815814857129E-2</v>
      </c>
      <c r="K306" s="12">
        <v>-1.7712382684673788E-3</v>
      </c>
      <c r="L306" s="12">
        <v>2.558196511533652E-2</v>
      </c>
      <c r="M306" s="12">
        <v>0.1907904479288268</v>
      </c>
      <c r="N306" s="12">
        <v>0.13336216731543127</v>
      </c>
    </row>
    <row r="307" spans="1:14" x14ac:dyDescent="0.3">
      <c r="A307" s="3" t="s">
        <v>302</v>
      </c>
      <c r="B307" s="3">
        <v>39008</v>
      </c>
      <c r="C307" s="3">
        <v>41411</v>
      </c>
      <c r="D307" s="3">
        <v>44803</v>
      </c>
      <c r="E307" s="12">
        <f t="shared" si="16"/>
        <v>5.8028060177247591E-2</v>
      </c>
      <c r="F307" s="12">
        <f t="shared" si="17"/>
        <v>7.5709215900720939E-2</v>
      </c>
      <c r="G307" s="3">
        <f t="shared" si="18"/>
        <v>258</v>
      </c>
      <c r="H307" s="3">
        <f t="shared" si="19"/>
        <v>73</v>
      </c>
      <c r="I307" s="12">
        <v>-1.9770945665551008E-2</v>
      </c>
      <c r="J307" s="12">
        <v>8.2933402268676085E-2</v>
      </c>
      <c r="K307" s="12">
        <v>-2.7306755171100658E-3</v>
      </c>
      <c r="L307" s="12">
        <v>2.7325481598814712E-2</v>
      </c>
      <c r="M307" s="12">
        <v>0.21810526726369472</v>
      </c>
      <c r="N307" s="12">
        <v>9.1311919570588734E-2</v>
      </c>
    </row>
    <row r="308" spans="1:14" x14ac:dyDescent="0.3">
      <c r="A308" s="3" t="s">
        <v>303</v>
      </c>
      <c r="B308" s="3">
        <v>57151</v>
      </c>
      <c r="C308" s="3">
        <v>62166</v>
      </c>
      <c r="D308" s="3">
        <v>65972</v>
      </c>
      <c r="E308" s="12">
        <f t="shared" si="16"/>
        <v>8.067110639256185E-2</v>
      </c>
      <c r="F308" s="12">
        <f t="shared" si="17"/>
        <v>5.7691141696477294E-2</v>
      </c>
      <c r="G308" s="3">
        <f t="shared" si="18"/>
        <v>69</v>
      </c>
      <c r="H308" s="3">
        <f t="shared" si="19"/>
        <v>280</v>
      </c>
      <c r="I308" s="12">
        <v>3.3706790612897712E-2</v>
      </c>
      <c r="J308" s="12">
        <v>6.8040026919677657E-2</v>
      </c>
      <c r="K308" s="12">
        <v>9.0078384887969029E-3</v>
      </c>
      <c r="L308" s="12">
        <v>2.6270636330078288E-2</v>
      </c>
      <c r="M308" s="12">
        <v>0.2830744289875492</v>
      </c>
      <c r="N308" s="12">
        <v>7.1803698518554546E-2</v>
      </c>
    </row>
    <row r="309" spans="1:14" x14ac:dyDescent="0.3">
      <c r="A309" s="3" t="s">
        <v>304</v>
      </c>
      <c r="B309" s="3">
        <v>42114</v>
      </c>
      <c r="C309" s="3">
        <v>46419</v>
      </c>
      <c r="D309" s="3">
        <v>49274</v>
      </c>
      <c r="E309" s="12">
        <f t="shared" si="16"/>
        <v>9.2742196083500289E-2</v>
      </c>
      <c r="F309" s="12">
        <f t="shared" si="17"/>
        <v>5.7941307789097701E-2</v>
      </c>
      <c r="G309" s="3">
        <f t="shared" si="18"/>
        <v>26</v>
      </c>
      <c r="H309" s="3">
        <f t="shared" si="19"/>
        <v>274</v>
      </c>
      <c r="I309" s="12">
        <v>3.702415815826077E-3</v>
      </c>
      <c r="J309" s="12">
        <v>6.453223553141714E-2</v>
      </c>
      <c r="K309" s="12">
        <v>-4.3484083955590576E-6</v>
      </c>
      <c r="L309" s="12">
        <v>5.873910637709227E-3</v>
      </c>
      <c r="M309" s="12">
        <v>0.24651896624802941</v>
      </c>
      <c r="N309" s="12">
        <v>6.305475804003223E-2</v>
      </c>
    </row>
    <row r="310" spans="1:14" x14ac:dyDescent="0.3">
      <c r="A310" s="3" t="s">
        <v>305</v>
      </c>
      <c r="B310" s="3">
        <v>48254</v>
      </c>
      <c r="C310" s="3">
        <v>52432</v>
      </c>
      <c r="D310" s="3">
        <v>55987</v>
      </c>
      <c r="E310" s="12">
        <f t="shared" si="16"/>
        <v>7.9684162343606951E-2</v>
      </c>
      <c r="F310" s="12">
        <f t="shared" si="17"/>
        <v>6.3496883205029733E-2</v>
      </c>
      <c r="G310" s="3">
        <f t="shared" si="18"/>
        <v>75</v>
      </c>
      <c r="H310" s="3">
        <f t="shared" si="19"/>
        <v>188</v>
      </c>
      <c r="I310" s="12">
        <v>3.0811483894616739E-2</v>
      </c>
      <c r="J310" s="12">
        <v>6.4971050829252697E-2</v>
      </c>
      <c r="K310" s="12">
        <v>1.7158816365676743E-2</v>
      </c>
      <c r="L310" s="12">
        <v>2.3522852732935289E-2</v>
      </c>
      <c r="M310" s="12">
        <v>0.25681311415462132</v>
      </c>
      <c r="N310" s="12">
        <v>9.9880933432802105E-2</v>
      </c>
    </row>
    <row r="311" spans="1:14" x14ac:dyDescent="0.3">
      <c r="A311" s="3" t="s">
        <v>306</v>
      </c>
      <c r="B311" s="3">
        <v>42732</v>
      </c>
      <c r="C311" s="3">
        <v>45178</v>
      </c>
      <c r="D311" s="3">
        <v>47162</v>
      </c>
      <c r="E311" s="12">
        <f t="shared" si="16"/>
        <v>5.4141396254814289E-2</v>
      </c>
      <c r="F311" s="12">
        <f t="shared" si="17"/>
        <v>4.2067766422119506E-2</v>
      </c>
      <c r="G311" s="3">
        <f t="shared" si="18"/>
        <v>289</v>
      </c>
      <c r="H311" s="3">
        <f t="shared" si="19"/>
        <v>371</v>
      </c>
      <c r="I311" s="12">
        <v>6.8667466986794712E-2</v>
      </c>
      <c r="J311" s="12">
        <v>8.1145196176477433E-2</v>
      </c>
      <c r="K311" s="12">
        <v>3.3219204971840673E-2</v>
      </c>
      <c r="L311" s="12">
        <v>4.7626061455058481E-2</v>
      </c>
      <c r="M311" s="12">
        <v>0.18757370125813952</v>
      </c>
      <c r="N311" s="12">
        <v>0.14289258702101876</v>
      </c>
    </row>
    <row r="312" spans="1:14" x14ac:dyDescent="0.3">
      <c r="A312" s="3" t="s">
        <v>307</v>
      </c>
      <c r="B312" s="3">
        <v>40884</v>
      </c>
      <c r="C312" s="3">
        <v>43689</v>
      </c>
      <c r="D312" s="3">
        <v>46420</v>
      </c>
      <c r="E312" s="12">
        <f t="shared" si="16"/>
        <v>6.4203804161230518E-2</v>
      </c>
      <c r="F312" s="12">
        <f t="shared" si="17"/>
        <v>5.8832399827660489E-2</v>
      </c>
      <c r="G312" s="3">
        <f t="shared" si="18"/>
        <v>210</v>
      </c>
      <c r="H312" s="3">
        <f t="shared" si="19"/>
        <v>260</v>
      </c>
      <c r="I312" s="12">
        <v>1.3422944086623728E-2</v>
      </c>
      <c r="J312" s="12">
        <v>4.2236930846808976E-2</v>
      </c>
      <c r="K312" s="12">
        <v>2.3828146560602248E-3</v>
      </c>
      <c r="L312" s="12">
        <v>-1.3210413580305161E-3</v>
      </c>
      <c r="M312" s="12">
        <v>0.1745281539115652</v>
      </c>
      <c r="N312" s="12">
        <v>9.7644267746289454E-2</v>
      </c>
    </row>
    <row r="313" spans="1:14" x14ac:dyDescent="0.3">
      <c r="A313" s="3" t="s">
        <v>308</v>
      </c>
      <c r="B313" s="3">
        <v>57622</v>
      </c>
      <c r="C313" s="3">
        <v>60949</v>
      </c>
      <c r="D313" s="3">
        <v>64769</v>
      </c>
      <c r="E313" s="12">
        <f t="shared" si="16"/>
        <v>5.4586621601666968E-2</v>
      </c>
      <c r="F313" s="12">
        <f t="shared" si="17"/>
        <v>5.8978832466148927E-2</v>
      </c>
      <c r="G313" s="3">
        <f t="shared" si="18"/>
        <v>280</v>
      </c>
      <c r="H313" s="3">
        <f t="shared" si="19"/>
        <v>256</v>
      </c>
      <c r="I313" s="12">
        <v>2.0174792596580889E-2</v>
      </c>
      <c r="J313" s="12">
        <v>6.0700787303110543E-2</v>
      </c>
      <c r="K313" s="12">
        <v>-3.18052754452176E-3</v>
      </c>
      <c r="L313" s="12">
        <v>1.6056756581836387E-2</v>
      </c>
      <c r="M313" s="12">
        <v>0.22004965827780101</v>
      </c>
      <c r="N313" s="12">
        <v>8.2021913166377552E-2</v>
      </c>
    </row>
    <row r="314" spans="1:14" x14ac:dyDescent="0.3">
      <c r="A314" s="3" t="s">
        <v>309</v>
      </c>
      <c r="B314" s="3">
        <v>44540</v>
      </c>
      <c r="C314" s="3">
        <v>48377</v>
      </c>
      <c r="D314" s="3">
        <v>52971</v>
      </c>
      <c r="E314" s="12">
        <f t="shared" si="16"/>
        <v>7.9314550302829856E-2</v>
      </c>
      <c r="F314" s="12">
        <f t="shared" si="17"/>
        <v>8.6726699514828864E-2</v>
      </c>
      <c r="G314" s="3">
        <f t="shared" si="18"/>
        <v>78</v>
      </c>
      <c r="H314" s="3">
        <f t="shared" si="19"/>
        <v>26</v>
      </c>
      <c r="I314" s="12">
        <v>3.4214401917098548E-2</v>
      </c>
      <c r="J314" s="12">
        <v>8.3739793175776275E-2</v>
      </c>
      <c r="K314" s="12">
        <v>1.6855909989508287E-2</v>
      </c>
      <c r="L314" s="12">
        <v>2.9305746445957244E-2</v>
      </c>
      <c r="M314" s="12">
        <v>0.22611378805176691</v>
      </c>
      <c r="N314" s="12">
        <v>0.1355606372965138</v>
      </c>
    </row>
    <row r="315" spans="1:14" x14ac:dyDescent="0.3">
      <c r="A315" s="3" t="s">
        <v>310</v>
      </c>
      <c r="B315" s="3">
        <v>56313</v>
      </c>
      <c r="C315" s="3">
        <v>61105</v>
      </c>
      <c r="D315" s="3">
        <v>63449</v>
      </c>
      <c r="E315" s="12">
        <f t="shared" si="16"/>
        <v>7.8422387693314791E-2</v>
      </c>
      <c r="F315" s="12">
        <f t="shared" si="17"/>
        <v>3.6943056628158048E-2</v>
      </c>
      <c r="G315" s="3">
        <f t="shared" si="18"/>
        <v>82</v>
      </c>
      <c r="H315" s="3">
        <f t="shared" si="19"/>
        <v>383</v>
      </c>
      <c r="I315" s="12">
        <v>-1.9784733245810271E-3</v>
      </c>
      <c r="J315" s="12">
        <v>2.6145995397006638E-2</v>
      </c>
      <c r="K315" s="12">
        <v>3.4111453597891928E-3</v>
      </c>
      <c r="L315" s="12">
        <v>2.5864299209270372E-2</v>
      </c>
      <c r="M315" s="12">
        <v>0.35059198903040373</v>
      </c>
      <c r="N315" s="12">
        <v>6.3402174504692085E-2</v>
      </c>
    </row>
    <row r="316" spans="1:14" x14ac:dyDescent="0.3">
      <c r="A316" s="3" t="s">
        <v>311</v>
      </c>
      <c r="B316" s="3">
        <v>50308</v>
      </c>
      <c r="C316" s="3">
        <v>52544</v>
      </c>
      <c r="D316" s="3">
        <v>55698</v>
      </c>
      <c r="E316" s="12">
        <f t="shared" si="16"/>
        <v>4.2554811205846525E-2</v>
      </c>
      <c r="F316" s="12">
        <f t="shared" si="17"/>
        <v>5.6626808862077632E-2</v>
      </c>
      <c r="G316" s="3">
        <f t="shared" si="18"/>
        <v>343</v>
      </c>
      <c r="H316" s="3">
        <f t="shared" si="19"/>
        <v>292</v>
      </c>
      <c r="I316" s="12">
        <v>-8.1806817086132362E-3</v>
      </c>
      <c r="J316" s="12">
        <v>9.6316722573106486E-2</v>
      </c>
      <c r="K316" s="12">
        <v>3.2800193145007999E-3</v>
      </c>
      <c r="L316" s="12">
        <v>1.443575920657022E-2</v>
      </c>
      <c r="M316" s="12">
        <v>0.19159294058461124</v>
      </c>
      <c r="N316" s="12">
        <v>8.8105842625200409E-2</v>
      </c>
    </row>
    <row r="317" spans="1:14" x14ac:dyDescent="0.3">
      <c r="A317" s="3" t="s">
        <v>312</v>
      </c>
      <c r="B317" s="3">
        <v>52655</v>
      </c>
      <c r="C317" s="3">
        <v>57114</v>
      </c>
      <c r="D317" s="3">
        <v>61551</v>
      </c>
      <c r="E317" s="12">
        <f t="shared" si="16"/>
        <v>7.8071926322793014E-2</v>
      </c>
      <c r="F317" s="12">
        <f t="shared" si="17"/>
        <v>7.2086562362918549E-2</v>
      </c>
      <c r="G317" s="3">
        <f t="shared" si="18"/>
        <v>86</v>
      </c>
      <c r="H317" s="3">
        <f t="shared" si="19"/>
        <v>106</v>
      </c>
      <c r="I317" s="12">
        <v>7.1252133168714996E-2</v>
      </c>
      <c r="J317" s="12">
        <v>6.7120053997118609E-2</v>
      </c>
      <c r="K317" s="12">
        <v>3.0693763218453813E-2</v>
      </c>
      <c r="L317" s="12">
        <v>4.831643355389021E-2</v>
      </c>
      <c r="M317" s="12">
        <v>0.2339655913833798</v>
      </c>
      <c r="N317" s="12">
        <v>0.14095464972243693</v>
      </c>
    </row>
    <row r="318" spans="1:14" x14ac:dyDescent="0.3">
      <c r="A318" s="3" t="s">
        <v>313</v>
      </c>
      <c r="B318" s="3">
        <v>52389</v>
      </c>
      <c r="C318" s="3">
        <v>56176</v>
      </c>
      <c r="D318" s="3">
        <v>60187</v>
      </c>
      <c r="E318" s="12">
        <f t="shared" si="16"/>
        <v>6.7413130162346915E-2</v>
      </c>
      <c r="F318" s="12">
        <f t="shared" si="17"/>
        <v>6.6642298170701317E-2</v>
      </c>
      <c r="G318" s="3">
        <f t="shared" si="18"/>
        <v>178</v>
      </c>
      <c r="H318" s="3">
        <f t="shared" si="19"/>
        <v>159</v>
      </c>
      <c r="I318" s="12">
        <v>5.833301724023042E-2</v>
      </c>
      <c r="J318" s="12">
        <v>2.5969380151394231E-2</v>
      </c>
      <c r="K318" s="12">
        <v>-3.1038751402783761E-2</v>
      </c>
      <c r="L318" s="12">
        <v>8.8822913303355566E-2</v>
      </c>
      <c r="M318" s="12">
        <v>0.21085362116426878</v>
      </c>
      <c r="N318" s="12">
        <v>0.11871008939974458</v>
      </c>
    </row>
    <row r="319" spans="1:14" x14ac:dyDescent="0.3">
      <c r="A319" s="3" t="s">
        <v>314</v>
      </c>
      <c r="B319" s="3">
        <v>48819</v>
      </c>
      <c r="C319" s="3">
        <v>50214</v>
      </c>
      <c r="D319" s="3">
        <v>53648</v>
      </c>
      <c r="E319" s="12">
        <f t="shared" si="16"/>
        <v>2.778109690524555E-2</v>
      </c>
      <c r="F319" s="12">
        <f t="shared" si="17"/>
        <v>6.4009841932597678E-2</v>
      </c>
      <c r="G319" s="3">
        <f t="shared" si="18"/>
        <v>367</v>
      </c>
      <c r="H319" s="3">
        <f t="shared" si="19"/>
        <v>184</v>
      </c>
      <c r="I319" s="12">
        <v>-1.4723164973437433E-2</v>
      </c>
      <c r="J319" s="12">
        <v>6.5280612511533664E-2</v>
      </c>
      <c r="K319" s="12">
        <v>-1.8868765059886133E-2</v>
      </c>
      <c r="L319" s="12">
        <v>4.8106063360469305E-2</v>
      </c>
      <c r="M319" s="12">
        <v>0.24664235283868763</v>
      </c>
      <c r="N319" s="12">
        <v>0.12761227589835178</v>
      </c>
    </row>
    <row r="320" spans="1:14" x14ac:dyDescent="0.3">
      <c r="A320" s="3" t="s">
        <v>315</v>
      </c>
      <c r="B320" s="3">
        <v>62533</v>
      </c>
      <c r="C320" s="3">
        <v>67830</v>
      </c>
      <c r="D320" s="3">
        <v>72637</v>
      </c>
      <c r="E320" s="12">
        <f t="shared" si="16"/>
        <v>7.80922895473979E-2</v>
      </c>
      <c r="F320" s="12">
        <f t="shared" si="17"/>
        <v>6.6178393931467433E-2</v>
      </c>
      <c r="G320" s="3">
        <f t="shared" si="18"/>
        <v>85</v>
      </c>
      <c r="H320" s="3">
        <f t="shared" si="19"/>
        <v>163</v>
      </c>
      <c r="I320" s="12">
        <v>2.2044721202038195E-2</v>
      </c>
      <c r="J320" s="12">
        <v>8.1473338105848642E-2</v>
      </c>
      <c r="K320" s="12">
        <v>4.7311653553913594E-3</v>
      </c>
      <c r="L320" s="12">
        <v>2.3514422276735596E-2</v>
      </c>
      <c r="M320" s="12">
        <v>0.32357341829467501</v>
      </c>
      <c r="N320" s="12">
        <v>4.3677876265582588E-2</v>
      </c>
    </row>
    <row r="321" spans="1:14" x14ac:dyDescent="0.3">
      <c r="A321" s="3" t="s">
        <v>316</v>
      </c>
      <c r="B321" s="3">
        <v>101569</v>
      </c>
      <c r="C321" s="3">
        <v>110342</v>
      </c>
      <c r="D321" s="3">
        <v>123711</v>
      </c>
      <c r="E321" s="12">
        <f t="shared" si="16"/>
        <v>7.9507349875840572E-2</v>
      </c>
      <c r="F321" s="12">
        <f t="shared" si="17"/>
        <v>0.10806638051587975</v>
      </c>
      <c r="G321" s="3">
        <f t="shared" si="18"/>
        <v>76</v>
      </c>
      <c r="H321" s="3">
        <f t="shared" si="19"/>
        <v>4</v>
      </c>
      <c r="I321" s="12">
        <v>5.0738505480717996E-2</v>
      </c>
      <c r="J321" s="12">
        <v>0.11505914173730807</v>
      </c>
      <c r="K321" s="12">
        <v>5.1715439554106412E-4</v>
      </c>
      <c r="L321" s="12">
        <v>3.1268083289315102E-2</v>
      </c>
      <c r="M321" s="12">
        <v>0.33737141990064862</v>
      </c>
      <c r="N321" s="12">
        <v>2.0451384978413135E-3</v>
      </c>
    </row>
    <row r="322" spans="1:14" x14ac:dyDescent="0.3">
      <c r="A322" s="3" t="s">
        <v>317</v>
      </c>
      <c r="B322" s="3">
        <v>111825</v>
      </c>
      <c r="C322" s="3">
        <v>120805</v>
      </c>
      <c r="D322" s="3">
        <v>136338</v>
      </c>
      <c r="E322" s="12">
        <f t="shared" si="16"/>
        <v>7.4334671578163161E-2</v>
      </c>
      <c r="F322" s="12">
        <f t="shared" si="17"/>
        <v>0.11393008552274494</v>
      </c>
      <c r="G322" s="3">
        <f t="shared" si="18"/>
        <v>119</v>
      </c>
      <c r="H322" s="3">
        <f t="shared" si="19"/>
        <v>3</v>
      </c>
      <c r="I322" s="12">
        <v>5.1282817228860758E-2</v>
      </c>
      <c r="J322" s="12">
        <v>0.12001901019762538</v>
      </c>
      <c r="K322" s="12">
        <v>4.171512780904778E-3</v>
      </c>
      <c r="L322" s="12">
        <v>3.1943719155906637E-2</v>
      </c>
      <c r="M322" s="12">
        <v>0.3392195086026833</v>
      </c>
      <c r="N322" s="12">
        <v>1.267918475467469E-2</v>
      </c>
    </row>
    <row r="323" spans="1:14" x14ac:dyDescent="0.3">
      <c r="A323" s="3" t="s">
        <v>318</v>
      </c>
      <c r="B323" s="3">
        <v>59806</v>
      </c>
      <c r="C323" s="3">
        <v>63652</v>
      </c>
      <c r="D323" s="3">
        <v>66617</v>
      </c>
      <c r="E323" s="12">
        <f t="shared" si="16"/>
        <v>6.0422296235782068E-2</v>
      </c>
      <c r="F323" s="12">
        <f t="shared" si="17"/>
        <v>4.4508158578140715E-2</v>
      </c>
      <c r="G323" s="3">
        <f t="shared" si="18"/>
        <v>240</v>
      </c>
      <c r="H323" s="3">
        <f t="shared" si="19"/>
        <v>370</v>
      </c>
      <c r="I323" s="12">
        <v>3.1411685282084528E-3</v>
      </c>
      <c r="J323" s="12">
        <v>5.9800993816213142E-2</v>
      </c>
      <c r="K323" s="12">
        <v>7.5502341778852502E-3</v>
      </c>
      <c r="L323" s="12">
        <v>2.0335578462455602E-2</v>
      </c>
      <c r="M323" s="12">
        <v>0.27437386512925654</v>
      </c>
      <c r="N323" s="12">
        <v>4.4648106873777911E-2</v>
      </c>
    </row>
    <row r="324" spans="1:14" x14ac:dyDescent="0.3">
      <c r="A324" s="3" t="s">
        <v>319</v>
      </c>
      <c r="B324" s="3">
        <v>70129</v>
      </c>
      <c r="C324" s="3">
        <v>77181</v>
      </c>
      <c r="D324" s="3">
        <v>85554</v>
      </c>
      <c r="E324" s="12">
        <f t="shared" si="16"/>
        <v>9.1369637605110063E-2</v>
      </c>
      <c r="F324" s="12">
        <f t="shared" si="17"/>
        <v>9.7868013184655309E-2</v>
      </c>
      <c r="G324" s="3">
        <f t="shared" si="18"/>
        <v>31</v>
      </c>
      <c r="H324" s="3">
        <f t="shared" si="19"/>
        <v>12</v>
      </c>
      <c r="I324" s="12">
        <v>3.4914417132772241E-2</v>
      </c>
      <c r="J324" s="12">
        <v>0.12542546378170996</v>
      </c>
      <c r="K324" s="12">
        <v>4.3830352777529114E-3</v>
      </c>
      <c r="L324" s="12">
        <v>2.3727314041697256E-2</v>
      </c>
      <c r="M324" s="12">
        <v>0.33585392344668591</v>
      </c>
      <c r="N324" s="12">
        <v>2.6554008505757912E-2</v>
      </c>
    </row>
    <row r="325" spans="1:14" x14ac:dyDescent="0.3">
      <c r="A325" s="3" t="s">
        <v>320</v>
      </c>
      <c r="B325" s="3">
        <v>61879</v>
      </c>
      <c r="C325" s="3">
        <v>65042</v>
      </c>
      <c r="D325" s="3">
        <v>69528</v>
      </c>
      <c r="E325" s="12">
        <f t="shared" si="16"/>
        <v>4.8630115925094551E-2</v>
      </c>
      <c r="F325" s="12">
        <f t="shared" si="17"/>
        <v>6.4520768611206994E-2</v>
      </c>
      <c r="G325" s="3">
        <f t="shared" si="18"/>
        <v>317</v>
      </c>
      <c r="H325" s="3">
        <f t="shared" si="19"/>
        <v>179</v>
      </c>
      <c r="I325" s="12">
        <v>2.0588203600175669E-2</v>
      </c>
      <c r="J325" s="12">
        <v>7.1969424076845534E-2</v>
      </c>
      <c r="K325" s="12">
        <v>-1.3825426159775287E-2</v>
      </c>
      <c r="L325" s="12">
        <v>3.6320646321187026E-2</v>
      </c>
      <c r="M325" s="12">
        <v>0.24792982805219785</v>
      </c>
      <c r="N325" s="12">
        <v>9.7965822258479593E-2</v>
      </c>
    </row>
    <row r="326" spans="1:14" x14ac:dyDescent="0.3">
      <c r="A326" s="3" t="s">
        <v>321</v>
      </c>
      <c r="B326" s="3">
        <v>63586</v>
      </c>
      <c r="C326" s="3">
        <v>69457</v>
      </c>
      <c r="D326" s="3">
        <v>73995</v>
      </c>
      <c r="E326" s="12">
        <f t="shared" si="16"/>
        <v>8.4527117497156509E-2</v>
      </c>
      <c r="F326" s="12">
        <f t="shared" si="17"/>
        <v>6.1328468139739169E-2</v>
      </c>
      <c r="G326" s="3">
        <f t="shared" si="18"/>
        <v>49</v>
      </c>
      <c r="H326" s="3">
        <f t="shared" si="19"/>
        <v>218</v>
      </c>
      <c r="I326" s="12">
        <v>5.3860389161628518E-2</v>
      </c>
      <c r="J326" s="12">
        <v>6.8033175278367219E-2</v>
      </c>
      <c r="K326" s="12">
        <v>-4.8107997717765008E-4</v>
      </c>
      <c r="L326" s="12">
        <v>3.0457499247853077E-2</v>
      </c>
      <c r="M326" s="12">
        <v>0.31421990102962111</v>
      </c>
      <c r="N326" s="12">
        <v>6.7597735755990374E-2</v>
      </c>
    </row>
    <row r="327" spans="1:14" x14ac:dyDescent="0.3">
      <c r="A327" s="3" t="s">
        <v>322</v>
      </c>
      <c r="B327" s="3">
        <v>66715</v>
      </c>
      <c r="C327" s="3">
        <v>73526</v>
      </c>
      <c r="D327" s="3">
        <v>81006</v>
      </c>
      <c r="E327" s="12">
        <f t="shared" si="16"/>
        <v>9.2633898212877083E-2</v>
      </c>
      <c r="F327" s="12">
        <f t="shared" si="17"/>
        <v>9.2338839098338399E-2</v>
      </c>
      <c r="G327" s="3">
        <f t="shared" si="18"/>
        <v>27</v>
      </c>
      <c r="H327" s="3">
        <f t="shared" si="19"/>
        <v>15</v>
      </c>
      <c r="I327" s="12">
        <v>5.1827904450078746E-2</v>
      </c>
      <c r="J327" s="12">
        <v>0.12627739822060594</v>
      </c>
      <c r="K327" s="12">
        <v>-2.6569409584804066E-3</v>
      </c>
      <c r="L327" s="12">
        <v>2.2323442681374962E-2</v>
      </c>
      <c r="M327" s="12">
        <v>0.29871323135583755</v>
      </c>
      <c r="N327" s="12">
        <v>3.3207984144499034E-2</v>
      </c>
    </row>
    <row r="328" spans="1:14" x14ac:dyDescent="0.3">
      <c r="A328" s="3" t="s">
        <v>323</v>
      </c>
      <c r="B328" s="3">
        <v>47046</v>
      </c>
      <c r="C328" s="3">
        <v>50432</v>
      </c>
      <c r="D328" s="3">
        <v>53570</v>
      </c>
      <c r="E328" s="12">
        <f t="shared" si="16"/>
        <v>6.7139911167512695E-2</v>
      </c>
      <c r="F328" s="12">
        <f t="shared" si="17"/>
        <v>5.857756206832182E-2</v>
      </c>
      <c r="G328" s="3">
        <f t="shared" si="18"/>
        <v>182</v>
      </c>
      <c r="H328" s="3">
        <f t="shared" si="19"/>
        <v>265</v>
      </c>
      <c r="I328" s="12">
        <v>1.7400391575993438E-2</v>
      </c>
      <c r="J328" s="12">
        <v>8.32745998663071E-2</v>
      </c>
      <c r="K328" s="12">
        <v>3.7967909719940603E-3</v>
      </c>
      <c r="L328" s="12">
        <v>2.5418387395061703E-2</v>
      </c>
      <c r="M328" s="12">
        <v>0.27367536825683908</v>
      </c>
      <c r="N328" s="12">
        <v>7.0568651265172089E-2</v>
      </c>
    </row>
    <row r="329" spans="1:14" x14ac:dyDescent="0.3">
      <c r="A329" s="3" t="s">
        <v>324</v>
      </c>
      <c r="B329" s="3">
        <v>46092</v>
      </c>
      <c r="C329" s="3">
        <v>50190</v>
      </c>
      <c r="D329" s="3">
        <v>53256</v>
      </c>
      <c r="E329" s="12">
        <f t="shared" si="16"/>
        <v>8.1649731022115965E-2</v>
      </c>
      <c r="F329" s="12">
        <f t="shared" si="17"/>
        <v>5.7570977917981075E-2</v>
      </c>
      <c r="G329" s="3">
        <f t="shared" si="18"/>
        <v>65</v>
      </c>
      <c r="H329" s="3">
        <f t="shared" si="19"/>
        <v>281</v>
      </c>
      <c r="I329" s="12">
        <v>3.2525873350035934E-3</v>
      </c>
      <c r="J329" s="12">
        <v>5.976453760705077E-2</v>
      </c>
      <c r="K329" s="12">
        <v>-1.1236683864589366E-2</v>
      </c>
      <c r="L329" s="12">
        <v>1.8210280006418854E-2</v>
      </c>
      <c r="M329" s="12">
        <v>0.25418753104247938</v>
      </c>
      <c r="N329" s="12">
        <v>7.741457909497447E-2</v>
      </c>
    </row>
    <row r="330" spans="1:14" x14ac:dyDescent="0.3">
      <c r="A330" s="3" t="s">
        <v>325</v>
      </c>
      <c r="B330" s="3">
        <v>77788</v>
      </c>
      <c r="C330" s="3">
        <v>82342</v>
      </c>
      <c r="D330" s="3">
        <v>89274</v>
      </c>
      <c r="E330" s="12">
        <f t="shared" ref="E330:E393" si="20">($C330-$B330)/$C330</f>
        <v>5.5305919214981417E-2</v>
      </c>
      <c r="F330" s="12">
        <f t="shared" ref="F330:F393" si="21">($D330-$C330)/$D330</f>
        <v>7.7648587494679303E-2</v>
      </c>
      <c r="G330" s="3">
        <f t="shared" ref="G330:G393" si="22">RANK(E330,$E$9:$E$393)</f>
        <v>275</v>
      </c>
      <c r="H330" s="3">
        <f t="shared" ref="H330:H393" si="23">RANK(F330,$F$9:$F$393)</f>
        <v>59</v>
      </c>
      <c r="I330" s="12">
        <v>3.9067308704465648E-2</v>
      </c>
      <c r="J330" s="12">
        <v>8.7611010720271054E-2</v>
      </c>
      <c r="K330" s="12">
        <v>-1.5365597129125047E-3</v>
      </c>
      <c r="L330" s="12">
        <v>3.2752772205972704E-2</v>
      </c>
      <c r="M330" s="12">
        <v>0.29974352274364591</v>
      </c>
      <c r="N330" s="12">
        <v>7.5715266814220597E-2</v>
      </c>
    </row>
    <row r="331" spans="1:14" x14ac:dyDescent="0.3">
      <c r="A331" s="3" t="s">
        <v>326</v>
      </c>
      <c r="B331" s="3">
        <v>86856</v>
      </c>
      <c r="C331" s="3">
        <v>89294</v>
      </c>
      <c r="D331" s="3">
        <v>95109</v>
      </c>
      <c r="E331" s="12">
        <f t="shared" si="20"/>
        <v>2.730306627544964E-2</v>
      </c>
      <c r="F331" s="12">
        <f t="shared" si="21"/>
        <v>6.1140375779368934E-2</v>
      </c>
      <c r="G331" s="3">
        <f t="shared" si="22"/>
        <v>369</v>
      </c>
      <c r="H331" s="3">
        <f t="shared" si="23"/>
        <v>222</v>
      </c>
      <c r="I331" s="12">
        <v>3.7635189474828676E-2</v>
      </c>
      <c r="J331" s="12">
        <v>0.12270011797370647</v>
      </c>
      <c r="K331" s="12">
        <v>-2.0195181477190363E-3</v>
      </c>
      <c r="L331" s="12">
        <v>3.862349931904914E-2</v>
      </c>
      <c r="M331" s="12">
        <v>0.16926506778118949</v>
      </c>
      <c r="N331" s="12">
        <v>0.10262537931301928</v>
      </c>
    </row>
    <row r="332" spans="1:14" x14ac:dyDescent="0.3">
      <c r="A332" s="3" t="s">
        <v>327</v>
      </c>
      <c r="B332" s="3">
        <v>36309</v>
      </c>
      <c r="C332" s="3">
        <v>39163</v>
      </c>
      <c r="D332" s="3">
        <v>41568</v>
      </c>
      <c r="E332" s="12">
        <f t="shared" si="20"/>
        <v>7.2874907438143149E-2</v>
      </c>
      <c r="F332" s="12">
        <f t="shared" si="21"/>
        <v>5.7857005388760582E-2</v>
      </c>
      <c r="G332" s="3">
        <f t="shared" si="22"/>
        <v>128</v>
      </c>
      <c r="H332" s="3">
        <f t="shared" si="23"/>
        <v>276</v>
      </c>
      <c r="I332" s="12">
        <v>1.4107261599424608E-2</v>
      </c>
      <c r="J332" s="12">
        <v>5.6587589138255512E-2</v>
      </c>
      <c r="K332" s="12">
        <v>9.9751175278821377E-3</v>
      </c>
      <c r="L332" s="12">
        <v>2.304085475998309E-2</v>
      </c>
      <c r="M332" s="12">
        <v>0.15850503783144257</v>
      </c>
      <c r="N332" s="12">
        <v>0.11697554836484463</v>
      </c>
    </row>
    <row r="333" spans="1:14" x14ac:dyDescent="0.3">
      <c r="A333" s="3" t="s">
        <v>328</v>
      </c>
      <c r="B333" s="3">
        <v>52696</v>
      </c>
      <c r="C333" s="3">
        <v>55282</v>
      </c>
      <c r="D333" s="3">
        <v>58425</v>
      </c>
      <c r="E333" s="12">
        <f t="shared" si="20"/>
        <v>4.6778336529069139E-2</v>
      </c>
      <c r="F333" s="12">
        <f t="shared" si="21"/>
        <v>5.3795464270432178E-2</v>
      </c>
      <c r="G333" s="3">
        <f t="shared" si="22"/>
        <v>326</v>
      </c>
      <c r="H333" s="3">
        <f t="shared" si="23"/>
        <v>319</v>
      </c>
      <c r="I333" s="12">
        <v>7.3931580987381387E-3</v>
      </c>
      <c r="J333" s="12">
        <v>4.0180053128291357E-2</v>
      </c>
      <c r="K333" s="12">
        <v>5.3280117797496803E-3</v>
      </c>
      <c r="L333" s="12">
        <v>2.6317816600614045E-2</v>
      </c>
      <c r="M333" s="12">
        <v>0.21468857573026609</v>
      </c>
      <c r="N333" s="12">
        <v>0.1087528700610466</v>
      </c>
    </row>
    <row r="334" spans="1:14" x14ac:dyDescent="0.3">
      <c r="A334" s="3" t="s">
        <v>329</v>
      </c>
      <c r="B334" s="3">
        <v>45771</v>
      </c>
      <c r="C334" s="3">
        <v>48260</v>
      </c>
      <c r="D334" s="3">
        <v>52055</v>
      </c>
      <c r="E334" s="12">
        <f t="shared" si="20"/>
        <v>5.1574803149606302E-2</v>
      </c>
      <c r="F334" s="12">
        <f t="shared" si="21"/>
        <v>7.2903659590817405E-2</v>
      </c>
      <c r="G334" s="3">
        <f t="shared" si="22"/>
        <v>302</v>
      </c>
      <c r="H334" s="3">
        <f t="shared" si="23"/>
        <v>96</v>
      </c>
      <c r="I334" s="12">
        <v>2.0147777024218074E-2</v>
      </c>
      <c r="J334" s="12">
        <v>9.8175205801855139E-2</v>
      </c>
      <c r="K334" s="12">
        <v>-2.0124674914163157E-2</v>
      </c>
      <c r="L334" s="12">
        <v>3.0300916601990392E-2</v>
      </c>
      <c r="M334" s="12">
        <v>0.20050850690120367</v>
      </c>
      <c r="N334" s="12">
        <v>0.12010346304561853</v>
      </c>
    </row>
    <row r="335" spans="1:14" x14ac:dyDescent="0.3">
      <c r="A335" s="3" t="s">
        <v>330</v>
      </c>
      <c r="B335" s="3">
        <v>47762</v>
      </c>
      <c r="C335" s="3">
        <v>51262</v>
      </c>
      <c r="D335" s="3">
        <v>55198</v>
      </c>
      <c r="E335" s="12">
        <f t="shared" si="20"/>
        <v>6.8276696188209585E-2</v>
      </c>
      <c r="F335" s="12">
        <f t="shared" si="21"/>
        <v>7.1306931410558355E-2</v>
      </c>
      <c r="G335" s="3">
        <f t="shared" si="22"/>
        <v>167</v>
      </c>
      <c r="H335" s="3">
        <f t="shared" si="23"/>
        <v>114</v>
      </c>
      <c r="I335" s="12">
        <v>1.3504030586558328E-3</v>
      </c>
      <c r="J335" s="12">
        <v>5.1113520772256504E-2</v>
      </c>
      <c r="K335" s="12">
        <v>-8.480004692248683E-3</v>
      </c>
      <c r="L335" s="12">
        <v>3.4854619723093699E-2</v>
      </c>
      <c r="M335" s="12">
        <v>0.22127012355584308</v>
      </c>
      <c r="N335" s="12">
        <v>0.10281921849517589</v>
      </c>
    </row>
    <row r="336" spans="1:14" x14ac:dyDescent="0.3">
      <c r="A336" s="3" t="s">
        <v>331</v>
      </c>
      <c r="B336" s="3">
        <v>41557</v>
      </c>
      <c r="C336" s="3">
        <v>46909</v>
      </c>
      <c r="D336" s="3">
        <v>49096</v>
      </c>
      <c r="E336" s="12">
        <f t="shared" si="20"/>
        <v>0.11409324436675265</v>
      </c>
      <c r="F336" s="12">
        <f t="shared" si="21"/>
        <v>4.4545380479061432E-2</v>
      </c>
      <c r="G336" s="3">
        <f t="shared" si="22"/>
        <v>7</v>
      </c>
      <c r="H336" s="3">
        <f t="shared" si="23"/>
        <v>368</v>
      </c>
      <c r="I336" s="12">
        <v>9.0070262016834782E-2</v>
      </c>
      <c r="J336" s="12">
        <v>2.7435971301974019E-3</v>
      </c>
      <c r="K336" s="12">
        <v>2.8386364222858767E-4</v>
      </c>
      <c r="L336" s="12">
        <v>7.524689587345818E-3</v>
      </c>
      <c r="M336" s="12">
        <v>0.19470316727105277</v>
      </c>
      <c r="N336" s="12">
        <v>0.11589965578138579</v>
      </c>
    </row>
    <row r="337" spans="1:14" x14ac:dyDescent="0.3">
      <c r="A337" s="3" t="s">
        <v>332</v>
      </c>
      <c r="B337" s="3">
        <v>51981</v>
      </c>
      <c r="C337" s="3">
        <v>55534</v>
      </c>
      <c r="D337" s="3">
        <v>59993</v>
      </c>
      <c r="E337" s="12">
        <f t="shared" si="20"/>
        <v>6.3978823783628042E-2</v>
      </c>
      <c r="F337" s="12">
        <f t="shared" si="21"/>
        <v>7.4325337956094875E-2</v>
      </c>
      <c r="G337" s="3">
        <f t="shared" si="22"/>
        <v>212</v>
      </c>
      <c r="H337" s="3">
        <f t="shared" si="23"/>
        <v>78</v>
      </c>
      <c r="I337" s="12">
        <v>3.4897583874705006E-2</v>
      </c>
      <c r="J337" s="12">
        <v>7.307294702194625E-2</v>
      </c>
      <c r="K337" s="12">
        <v>2.014365798212309E-2</v>
      </c>
      <c r="L337" s="12">
        <v>3.2973888142682359E-2</v>
      </c>
      <c r="M337" s="12">
        <v>0.21352219478784704</v>
      </c>
      <c r="N337" s="12">
        <v>0.10271319203909204</v>
      </c>
    </row>
    <row r="338" spans="1:14" x14ac:dyDescent="0.3">
      <c r="A338" s="3" t="s">
        <v>333</v>
      </c>
      <c r="B338" s="3">
        <v>63690</v>
      </c>
      <c r="C338" s="3">
        <v>67689</v>
      </c>
      <c r="D338" s="3">
        <v>71570</v>
      </c>
      <c r="E338" s="12">
        <f t="shared" si="20"/>
        <v>5.907902317954173E-2</v>
      </c>
      <c r="F338" s="12">
        <f t="shared" si="21"/>
        <v>5.4226631270085229E-2</v>
      </c>
      <c r="G338" s="3">
        <f t="shared" si="22"/>
        <v>249</v>
      </c>
      <c r="H338" s="3">
        <f t="shared" si="23"/>
        <v>313</v>
      </c>
      <c r="I338" s="12">
        <v>5.7181594231564561E-2</v>
      </c>
      <c r="J338" s="12">
        <v>7.3181681255396383E-2</v>
      </c>
      <c r="K338" s="12">
        <v>1.7561008567461952E-2</v>
      </c>
      <c r="L338" s="12">
        <v>2.6666599490824797E-2</v>
      </c>
      <c r="M338" s="12">
        <v>0.23938901942877561</v>
      </c>
      <c r="N338" s="12">
        <v>0.10668899944454667</v>
      </c>
    </row>
    <row r="339" spans="1:14" x14ac:dyDescent="0.3">
      <c r="A339" s="3" t="s">
        <v>334</v>
      </c>
      <c r="B339" s="3">
        <v>47524</v>
      </c>
      <c r="C339" s="3">
        <v>50681</v>
      </c>
      <c r="D339" s="3">
        <v>56109</v>
      </c>
      <c r="E339" s="12">
        <f t="shared" si="20"/>
        <v>6.2291588563761567E-2</v>
      </c>
      <c r="F339" s="12">
        <f t="shared" si="21"/>
        <v>9.6740273396424811E-2</v>
      </c>
      <c r="G339" s="3">
        <f t="shared" si="22"/>
        <v>224</v>
      </c>
      <c r="H339" s="3">
        <f t="shared" si="23"/>
        <v>13</v>
      </c>
      <c r="I339" s="12">
        <v>-2.4331850354526252E-3</v>
      </c>
      <c r="J339" s="12">
        <v>0.10841476232805983</v>
      </c>
      <c r="K339" s="12">
        <v>1.1328773877556961E-2</v>
      </c>
      <c r="L339" s="12">
        <v>2.3026017586800833E-2</v>
      </c>
      <c r="M339" s="12">
        <v>0.24158601378272959</v>
      </c>
      <c r="N339" s="12">
        <v>0.10997148127833505</v>
      </c>
    </row>
    <row r="340" spans="1:14" x14ac:dyDescent="0.3">
      <c r="A340" s="3" t="s">
        <v>335</v>
      </c>
      <c r="B340" s="3">
        <v>45010</v>
      </c>
      <c r="C340" s="3">
        <v>47641</v>
      </c>
      <c r="D340" s="3">
        <v>50596</v>
      </c>
      <c r="E340" s="12">
        <f t="shared" si="20"/>
        <v>5.5225541025587202E-2</v>
      </c>
      <c r="F340" s="12">
        <f t="shared" si="21"/>
        <v>5.8403826389437898E-2</v>
      </c>
      <c r="G340" s="3">
        <f t="shared" si="22"/>
        <v>276</v>
      </c>
      <c r="H340" s="3">
        <f t="shared" si="23"/>
        <v>269</v>
      </c>
      <c r="I340" s="12">
        <v>3.42115068795628E-2</v>
      </c>
      <c r="J340" s="12">
        <v>7.7538839012634767E-2</v>
      </c>
      <c r="K340" s="12">
        <v>5.9724220038201697E-3</v>
      </c>
      <c r="L340" s="12">
        <v>3.4584502169774572E-2</v>
      </c>
      <c r="M340" s="12">
        <v>0.21897679286446969</v>
      </c>
      <c r="N340" s="12">
        <v>0.10660993654726997</v>
      </c>
    </row>
    <row r="341" spans="1:14" x14ac:dyDescent="0.3">
      <c r="A341" s="3" t="s">
        <v>336</v>
      </c>
      <c r="B341" s="3">
        <v>45651</v>
      </c>
      <c r="C341" s="3">
        <v>49153</v>
      </c>
      <c r="D341" s="3">
        <v>53278</v>
      </c>
      <c r="E341" s="12">
        <f t="shared" si="20"/>
        <v>7.1246922873476698E-2</v>
      </c>
      <c r="F341" s="12">
        <f t="shared" si="21"/>
        <v>7.7424077480385906E-2</v>
      </c>
      <c r="G341" s="3">
        <f t="shared" si="22"/>
        <v>141</v>
      </c>
      <c r="H341" s="3">
        <f t="shared" si="23"/>
        <v>60</v>
      </c>
      <c r="I341" s="12">
        <v>3.944367220837177E-2</v>
      </c>
      <c r="J341" s="12">
        <v>8.9068373548971264E-2</v>
      </c>
      <c r="K341" s="12">
        <v>-1.3523705070531921E-3</v>
      </c>
      <c r="L341" s="12">
        <v>2.4582655250175844E-2</v>
      </c>
      <c r="M341" s="12">
        <v>0.22670988622604979</v>
      </c>
      <c r="N341" s="12">
        <v>0.11830900860982221</v>
      </c>
    </row>
    <row r="342" spans="1:14" x14ac:dyDescent="0.3">
      <c r="A342" s="3" t="s">
        <v>337</v>
      </c>
      <c r="B342" s="3">
        <v>49276</v>
      </c>
      <c r="C342" s="3">
        <v>52904</v>
      </c>
      <c r="D342" s="3">
        <v>57126</v>
      </c>
      <c r="E342" s="12">
        <f t="shared" si="20"/>
        <v>6.8577045213972482E-2</v>
      </c>
      <c r="F342" s="12">
        <f t="shared" si="21"/>
        <v>7.3906802506739491E-2</v>
      </c>
      <c r="G342" s="3">
        <f t="shared" si="22"/>
        <v>165</v>
      </c>
      <c r="H342" s="3">
        <f t="shared" si="23"/>
        <v>84</v>
      </c>
      <c r="I342" s="12">
        <v>9.9577672548024493E-3</v>
      </c>
      <c r="J342" s="12">
        <v>7.3591857184079609E-2</v>
      </c>
      <c r="K342" s="12">
        <v>-1.2847045244049731E-2</v>
      </c>
      <c r="L342" s="12">
        <v>7.1106192599127271E-3</v>
      </c>
      <c r="M342" s="12">
        <v>0.25417659558321315</v>
      </c>
      <c r="N342" s="12">
        <v>9.6148358703644771E-2</v>
      </c>
    </row>
    <row r="343" spans="1:14" x14ac:dyDescent="0.3">
      <c r="A343" s="3" t="s">
        <v>338</v>
      </c>
      <c r="B343" s="3">
        <v>53846</v>
      </c>
      <c r="C343" s="3">
        <v>58312</v>
      </c>
      <c r="D343" s="3">
        <v>61523</v>
      </c>
      <c r="E343" s="12">
        <f t="shared" si="20"/>
        <v>7.6588009329126086E-2</v>
      </c>
      <c r="F343" s="12">
        <f t="shared" si="21"/>
        <v>5.2191863205630414E-2</v>
      </c>
      <c r="G343" s="3">
        <f t="shared" si="22"/>
        <v>100</v>
      </c>
      <c r="H343" s="3">
        <f t="shared" si="23"/>
        <v>339</v>
      </c>
      <c r="I343" s="12">
        <v>-1.6662412474115804E-2</v>
      </c>
      <c r="J343" s="12">
        <v>5.1076586851594732E-2</v>
      </c>
      <c r="K343" s="12">
        <v>-1.2192903894902683E-2</v>
      </c>
      <c r="L343" s="12">
        <v>1.6304700239107992E-2</v>
      </c>
      <c r="M343" s="12">
        <v>0.26797275246477448</v>
      </c>
      <c r="N343" s="12">
        <v>5.8305880209326408E-2</v>
      </c>
    </row>
    <row r="344" spans="1:14" x14ac:dyDescent="0.3">
      <c r="A344" s="3" t="s">
        <v>339</v>
      </c>
      <c r="B344" s="3">
        <v>43345</v>
      </c>
      <c r="C344" s="3">
        <v>45642</v>
      </c>
      <c r="D344" s="3">
        <v>48664</v>
      </c>
      <c r="E344" s="12">
        <f t="shared" si="20"/>
        <v>5.0326453704920907E-2</v>
      </c>
      <c r="F344" s="12">
        <f t="shared" si="21"/>
        <v>6.2099293111951337E-2</v>
      </c>
      <c r="G344" s="3">
        <f t="shared" si="22"/>
        <v>309</v>
      </c>
      <c r="H344" s="3">
        <f t="shared" si="23"/>
        <v>205</v>
      </c>
      <c r="I344" s="12">
        <v>1.4696892387219886E-2</v>
      </c>
      <c r="J344" s="12">
        <v>7.9039249502781891E-2</v>
      </c>
      <c r="K344" s="12">
        <v>3.3738893832972686E-3</v>
      </c>
      <c r="L344" s="12">
        <v>9.0314633552686444E-3</v>
      </c>
      <c r="M344" s="12">
        <v>0.19776662752846608</v>
      </c>
      <c r="N344" s="12">
        <v>9.8515436600325829E-2</v>
      </c>
    </row>
    <row r="345" spans="1:14" x14ac:dyDescent="0.3">
      <c r="A345" s="3" t="s">
        <v>340</v>
      </c>
      <c r="B345" s="3">
        <v>41168</v>
      </c>
      <c r="C345" s="3">
        <v>44990</v>
      </c>
      <c r="D345" s="3">
        <v>47929</v>
      </c>
      <c r="E345" s="12">
        <f t="shared" si="20"/>
        <v>8.4952211602578348E-2</v>
      </c>
      <c r="F345" s="12">
        <f t="shared" si="21"/>
        <v>6.1319868972855684E-2</v>
      </c>
      <c r="G345" s="3">
        <f t="shared" si="22"/>
        <v>47</v>
      </c>
      <c r="H345" s="3">
        <f t="shared" si="23"/>
        <v>219</v>
      </c>
      <c r="I345" s="12">
        <v>2.0388509962463802E-2</v>
      </c>
      <c r="J345" s="12">
        <v>5.8728594639387982E-2</v>
      </c>
      <c r="K345" s="12">
        <v>-1.3931514463159421E-2</v>
      </c>
      <c r="L345" s="12">
        <v>1.3355618527388972E-2</v>
      </c>
      <c r="M345" s="12">
        <v>0.22123967308246029</v>
      </c>
      <c r="N345" s="12">
        <v>8.2314083183007702E-2</v>
      </c>
    </row>
    <row r="346" spans="1:14" x14ac:dyDescent="0.3">
      <c r="A346" s="3" t="s">
        <v>341</v>
      </c>
      <c r="B346" s="3">
        <v>49211</v>
      </c>
      <c r="C346" s="3">
        <v>52699</v>
      </c>
      <c r="D346" s="3">
        <v>54994</v>
      </c>
      <c r="E346" s="12">
        <f t="shared" si="20"/>
        <v>6.6187214178637169E-2</v>
      </c>
      <c r="F346" s="12">
        <f t="shared" si="21"/>
        <v>4.1731825290031638E-2</v>
      </c>
      <c r="G346" s="3">
        <f t="shared" si="22"/>
        <v>191</v>
      </c>
      <c r="H346" s="3">
        <f t="shared" si="23"/>
        <v>375</v>
      </c>
      <c r="I346" s="12">
        <v>1.6290110712723814E-2</v>
      </c>
      <c r="J346" s="12">
        <v>4.5420903399371833E-2</v>
      </c>
      <c r="K346" s="12">
        <v>5.1072209275016709E-3</v>
      </c>
      <c r="L346" s="12">
        <v>-5.6691107048144141E-3</v>
      </c>
      <c r="M346" s="12">
        <v>0.25364499244670041</v>
      </c>
      <c r="N346" s="12">
        <v>6.3559390707807861E-2</v>
      </c>
    </row>
    <row r="347" spans="1:14" x14ac:dyDescent="0.3">
      <c r="A347" s="3" t="s">
        <v>342</v>
      </c>
      <c r="B347" s="3">
        <v>45236</v>
      </c>
      <c r="C347" s="3">
        <v>48204</v>
      </c>
      <c r="D347" s="3">
        <v>51965</v>
      </c>
      <c r="E347" s="12">
        <f t="shared" si="20"/>
        <v>6.1571653804663513E-2</v>
      </c>
      <c r="F347" s="12">
        <f t="shared" si="21"/>
        <v>7.2375637448282501E-2</v>
      </c>
      <c r="G347" s="3">
        <f t="shared" si="22"/>
        <v>231</v>
      </c>
      <c r="H347" s="3">
        <f t="shared" si="23"/>
        <v>101</v>
      </c>
      <c r="I347" s="12">
        <v>2.8513320817968885E-2</v>
      </c>
      <c r="J347" s="12">
        <v>6.7398699344155211E-2</v>
      </c>
      <c r="K347" s="12">
        <v>-1.1284712757722124E-3</v>
      </c>
      <c r="L347" s="12">
        <v>1.6434404474018626E-2</v>
      </c>
      <c r="M347" s="12">
        <v>0.20772588031270331</v>
      </c>
      <c r="N347" s="12">
        <v>0.1222824615683453</v>
      </c>
    </row>
    <row r="348" spans="1:14" x14ac:dyDescent="0.3">
      <c r="A348" s="3" t="s">
        <v>343</v>
      </c>
      <c r="B348" s="3">
        <v>45547</v>
      </c>
      <c r="C348" s="3">
        <v>51766</v>
      </c>
      <c r="D348" s="3">
        <v>57783</v>
      </c>
      <c r="E348" s="12">
        <f t="shared" si="20"/>
        <v>0.12013676930804003</v>
      </c>
      <c r="F348" s="12">
        <f t="shared" si="21"/>
        <v>0.1041309727774605</v>
      </c>
      <c r="G348" s="3">
        <f t="shared" si="22"/>
        <v>4</v>
      </c>
      <c r="H348" s="3">
        <f t="shared" si="23"/>
        <v>6</v>
      </c>
      <c r="I348" s="12">
        <v>6.7194725706373151E-2</v>
      </c>
      <c r="J348" s="12">
        <v>0.1409569412808051</v>
      </c>
      <c r="K348" s="12">
        <v>1.5627839785752197E-2</v>
      </c>
      <c r="L348" s="12">
        <v>3.0027931663516243E-2</v>
      </c>
      <c r="M348" s="12">
        <v>0.30598908171675748</v>
      </c>
      <c r="N348" s="12">
        <v>8.6702681151690317E-2</v>
      </c>
    </row>
    <row r="349" spans="1:14" x14ac:dyDescent="0.3">
      <c r="A349" s="3" t="s">
        <v>344</v>
      </c>
      <c r="B349" s="3">
        <v>39354</v>
      </c>
      <c r="C349" s="3">
        <v>42467</v>
      </c>
      <c r="D349" s="3">
        <v>46550</v>
      </c>
      <c r="E349" s="12">
        <f t="shared" si="20"/>
        <v>7.3303977205830415E-2</v>
      </c>
      <c r="F349" s="12">
        <f t="shared" si="21"/>
        <v>8.7712137486573583E-2</v>
      </c>
      <c r="G349" s="3">
        <f t="shared" si="22"/>
        <v>124</v>
      </c>
      <c r="H349" s="3">
        <f t="shared" si="23"/>
        <v>22</v>
      </c>
      <c r="I349" s="12">
        <v>1.7802929613721898E-2</v>
      </c>
      <c r="J349" s="12">
        <v>8.5765604771993686E-2</v>
      </c>
      <c r="K349" s="12">
        <v>-1.4658806147428191E-2</v>
      </c>
      <c r="L349" s="12">
        <v>-7.6187696124936149E-3</v>
      </c>
      <c r="M349" s="12">
        <v>0.17744510612679895</v>
      </c>
      <c r="N349" s="12">
        <v>0.11202295091145351</v>
      </c>
    </row>
    <row r="350" spans="1:14" x14ac:dyDescent="0.3">
      <c r="A350" s="3" t="s">
        <v>345</v>
      </c>
      <c r="B350" s="3">
        <v>50461</v>
      </c>
      <c r="C350" s="3">
        <v>55027</v>
      </c>
      <c r="D350" s="3">
        <v>58137</v>
      </c>
      <c r="E350" s="12">
        <f t="shared" si="20"/>
        <v>8.2977447434895601E-2</v>
      </c>
      <c r="F350" s="12">
        <f t="shared" si="21"/>
        <v>5.3494332352890583E-2</v>
      </c>
      <c r="G350" s="3">
        <f t="shared" si="22"/>
        <v>58</v>
      </c>
      <c r="H350" s="3">
        <f t="shared" si="23"/>
        <v>322</v>
      </c>
      <c r="I350" s="12">
        <v>1.617295306053566E-2</v>
      </c>
      <c r="J350" s="12">
        <v>6.5383733468900196E-2</v>
      </c>
      <c r="K350" s="12">
        <v>-1.4533139862210326E-2</v>
      </c>
      <c r="L350" s="12">
        <v>2.4962526915651914E-2</v>
      </c>
      <c r="M350" s="12">
        <v>0.27156981740839486</v>
      </c>
      <c r="N350" s="12">
        <v>2.6592315488525874E-2</v>
      </c>
    </row>
    <row r="351" spans="1:14" x14ac:dyDescent="0.3">
      <c r="A351" s="3" t="s">
        <v>346</v>
      </c>
      <c r="B351" s="3">
        <v>44955</v>
      </c>
      <c r="C351" s="3">
        <v>47882</v>
      </c>
      <c r="D351" s="3">
        <v>52279</v>
      </c>
      <c r="E351" s="12">
        <f t="shared" si="20"/>
        <v>6.1129443214569146E-2</v>
      </c>
      <c r="F351" s="12">
        <f t="shared" si="21"/>
        <v>8.4106428967654315E-2</v>
      </c>
      <c r="G351" s="3">
        <f t="shared" si="22"/>
        <v>236</v>
      </c>
      <c r="H351" s="3">
        <f t="shared" si="23"/>
        <v>32</v>
      </c>
      <c r="I351" s="12">
        <v>2.7348834447855706E-2</v>
      </c>
      <c r="J351" s="12">
        <v>9.2360342792285319E-2</v>
      </c>
      <c r="K351" s="12">
        <v>5.0336404145709633E-3</v>
      </c>
      <c r="L351" s="12">
        <v>1.5210139240235348E-2</v>
      </c>
      <c r="M351" s="12">
        <v>0.21529682441437398</v>
      </c>
      <c r="N351" s="12">
        <v>0.12857366222919411</v>
      </c>
    </row>
    <row r="352" spans="1:14" x14ac:dyDescent="0.3">
      <c r="A352" s="3" t="s">
        <v>347</v>
      </c>
      <c r="B352" s="3">
        <v>50650</v>
      </c>
      <c r="C352" s="3">
        <v>53847</v>
      </c>
      <c r="D352" s="3">
        <v>58315</v>
      </c>
      <c r="E352" s="12">
        <f t="shared" si="20"/>
        <v>5.9371924155477554E-2</v>
      </c>
      <c r="F352" s="12">
        <f t="shared" si="21"/>
        <v>7.6618365772099808E-2</v>
      </c>
      <c r="G352" s="3">
        <f t="shared" si="22"/>
        <v>247</v>
      </c>
      <c r="H352" s="3">
        <f t="shared" si="23"/>
        <v>68</v>
      </c>
      <c r="I352" s="12">
        <v>3.5864055789847096E-2</v>
      </c>
      <c r="J352" s="12">
        <v>9.7096175092993536E-2</v>
      </c>
      <c r="K352" s="12">
        <v>9.9244712445204532E-3</v>
      </c>
      <c r="L352" s="12">
        <v>2.6855064162547501E-2</v>
      </c>
      <c r="M352" s="12">
        <v>0.20111391040368906</v>
      </c>
      <c r="N352" s="12">
        <v>0.11052759722454196</v>
      </c>
    </row>
    <row r="353" spans="1:14" x14ac:dyDescent="0.3">
      <c r="A353" s="3" t="s">
        <v>348</v>
      </c>
      <c r="B353" s="3">
        <v>38520</v>
      </c>
      <c r="C353" s="3">
        <v>42029</v>
      </c>
      <c r="D353" s="3">
        <v>45537</v>
      </c>
      <c r="E353" s="12">
        <f t="shared" si="20"/>
        <v>8.3489971210354758E-2</v>
      </c>
      <c r="F353" s="12">
        <f t="shared" si="21"/>
        <v>7.7036256231196615E-2</v>
      </c>
      <c r="G353" s="3">
        <f t="shared" si="22"/>
        <v>55</v>
      </c>
      <c r="H353" s="3">
        <f t="shared" si="23"/>
        <v>65</v>
      </c>
      <c r="I353" s="12">
        <v>2.9321745459321591E-2</v>
      </c>
      <c r="J353" s="12">
        <v>5.9674018673537187E-2</v>
      </c>
      <c r="K353" s="12">
        <v>4.1977587156629537E-4</v>
      </c>
      <c r="L353" s="12">
        <v>1.0392346577484243E-2</v>
      </c>
      <c r="M353" s="12">
        <v>0.1928465969782619</v>
      </c>
      <c r="N353" s="12">
        <v>0.12955529756196052</v>
      </c>
    </row>
    <row r="354" spans="1:14" x14ac:dyDescent="0.3">
      <c r="A354" s="3" t="s">
        <v>349</v>
      </c>
      <c r="B354" s="3">
        <v>39088</v>
      </c>
      <c r="C354" s="3">
        <v>42054</v>
      </c>
      <c r="D354" s="3">
        <v>45058</v>
      </c>
      <c r="E354" s="12">
        <f t="shared" si="20"/>
        <v>7.0528368288391111E-2</v>
      </c>
      <c r="F354" s="12">
        <f t="shared" si="21"/>
        <v>6.6669625815615433E-2</v>
      </c>
      <c r="G354" s="3">
        <f t="shared" si="22"/>
        <v>146</v>
      </c>
      <c r="H354" s="3">
        <f t="shared" si="23"/>
        <v>158</v>
      </c>
      <c r="I354" s="12">
        <v>1.2841711547548417E-2</v>
      </c>
      <c r="J354" s="12">
        <v>4.9361008561313466E-2</v>
      </c>
      <c r="K354" s="12">
        <v>-1.9287302001537381E-2</v>
      </c>
      <c r="L354" s="12">
        <v>2.2565129703591365E-2</v>
      </c>
      <c r="M354" s="12">
        <v>0.1969135981603472</v>
      </c>
      <c r="N354" s="12">
        <v>0.10952310090008367</v>
      </c>
    </row>
    <row r="355" spans="1:14" x14ac:dyDescent="0.3">
      <c r="A355" s="3" t="s">
        <v>350</v>
      </c>
      <c r="B355" s="3">
        <v>59209</v>
      </c>
      <c r="C355" s="3">
        <v>60900</v>
      </c>
      <c r="D355" s="3">
        <v>64282</v>
      </c>
      <c r="E355" s="12">
        <f t="shared" si="20"/>
        <v>2.7766830870279147E-2</v>
      </c>
      <c r="F355" s="12">
        <f t="shared" si="21"/>
        <v>5.2611928689213154E-2</v>
      </c>
      <c r="G355" s="3">
        <f t="shared" si="22"/>
        <v>368</v>
      </c>
      <c r="H355" s="3">
        <f t="shared" si="23"/>
        <v>335</v>
      </c>
      <c r="I355" s="12">
        <v>3.2603086438888471E-2</v>
      </c>
      <c r="J355" s="12">
        <v>0.12633548125517016</v>
      </c>
      <c r="K355" s="12">
        <v>1.3029711354906473E-2</v>
      </c>
      <c r="L355" s="12">
        <v>4.858431475915892E-2</v>
      </c>
      <c r="M355" s="12">
        <v>0.12062636505512622</v>
      </c>
      <c r="N355" s="12">
        <v>8.8024017216423001E-2</v>
      </c>
    </row>
    <row r="356" spans="1:14" x14ac:dyDescent="0.3">
      <c r="A356" s="3" t="s">
        <v>351</v>
      </c>
      <c r="B356" s="3">
        <v>48157</v>
      </c>
      <c r="C356" s="3">
        <v>51432</v>
      </c>
      <c r="D356" s="3">
        <v>54423</v>
      </c>
      <c r="E356" s="12">
        <f t="shared" si="20"/>
        <v>6.3676310468191014E-2</v>
      </c>
      <c r="F356" s="12">
        <f t="shared" si="21"/>
        <v>5.4958381566617052E-2</v>
      </c>
      <c r="G356" s="3">
        <f t="shared" si="22"/>
        <v>213</v>
      </c>
      <c r="H356" s="3">
        <f t="shared" si="23"/>
        <v>307</v>
      </c>
      <c r="I356" s="12">
        <v>-9.106045640492404E-3</v>
      </c>
      <c r="J356" s="12">
        <v>5.8385087607310003E-2</v>
      </c>
      <c r="K356" s="12">
        <v>-1.4672709804085383E-3</v>
      </c>
      <c r="L356" s="12">
        <v>1.9860025333623348E-2</v>
      </c>
      <c r="M356" s="12">
        <v>0.2535852924909493</v>
      </c>
      <c r="N356" s="12">
        <v>5.7676334286156192E-2</v>
      </c>
    </row>
    <row r="357" spans="1:14" x14ac:dyDescent="0.3">
      <c r="A357" s="3" t="s">
        <v>352</v>
      </c>
      <c r="B357" s="3">
        <v>47024</v>
      </c>
      <c r="C357" s="3">
        <v>50582</v>
      </c>
      <c r="D357" s="3">
        <v>53655</v>
      </c>
      <c r="E357" s="12">
        <f t="shared" si="20"/>
        <v>7.0341228104859432E-2</v>
      </c>
      <c r="F357" s="12">
        <f t="shared" si="21"/>
        <v>5.7273320287018918E-2</v>
      </c>
      <c r="G357" s="3">
        <f t="shared" si="22"/>
        <v>148</v>
      </c>
      <c r="H357" s="3">
        <f t="shared" si="23"/>
        <v>285</v>
      </c>
      <c r="I357" s="12">
        <v>3.3552758238336748E-2</v>
      </c>
      <c r="J357" s="12">
        <v>5.3920853402288006E-2</v>
      </c>
      <c r="K357" s="12">
        <v>-3.4639059963488417E-3</v>
      </c>
      <c r="L357" s="12">
        <v>1.7073514528687238E-2</v>
      </c>
      <c r="M357" s="12">
        <v>0.18932274895842915</v>
      </c>
      <c r="N357" s="12">
        <v>8.7974662146587043E-2</v>
      </c>
    </row>
    <row r="358" spans="1:14" x14ac:dyDescent="0.3">
      <c r="A358" s="3" t="s">
        <v>353</v>
      </c>
      <c r="B358" s="3">
        <v>68721</v>
      </c>
      <c r="C358" s="3">
        <v>71990</v>
      </c>
      <c r="D358" s="3">
        <v>77911</v>
      </c>
      <c r="E358" s="12">
        <f t="shared" si="20"/>
        <v>4.5409084595082652E-2</v>
      </c>
      <c r="F358" s="12">
        <f t="shared" si="21"/>
        <v>7.5996970902696664E-2</v>
      </c>
      <c r="G358" s="3">
        <f t="shared" si="22"/>
        <v>334</v>
      </c>
      <c r="H358" s="3">
        <f t="shared" si="23"/>
        <v>72</v>
      </c>
      <c r="I358" s="12">
        <v>8.242678985811755E-3</v>
      </c>
      <c r="J358" s="12">
        <v>8.2753004056653715E-2</v>
      </c>
      <c r="K358" s="12">
        <v>-7.4681993041847443E-3</v>
      </c>
      <c r="L358" s="12">
        <v>2.7718265612593641E-2</v>
      </c>
      <c r="M358" s="12">
        <v>0.24829989781981476</v>
      </c>
      <c r="N358" s="12">
        <v>9.2711041156685534E-2</v>
      </c>
    </row>
    <row r="359" spans="1:14" x14ac:dyDescent="0.3">
      <c r="A359" s="3" t="s">
        <v>354</v>
      </c>
      <c r="B359" s="3">
        <v>45996</v>
      </c>
      <c r="C359" s="3">
        <v>50131</v>
      </c>
      <c r="D359" s="3">
        <v>52942</v>
      </c>
      <c r="E359" s="12">
        <f t="shared" si="20"/>
        <v>8.2483892202429632E-2</v>
      </c>
      <c r="F359" s="12">
        <f t="shared" si="21"/>
        <v>5.3095840731366403E-2</v>
      </c>
      <c r="G359" s="3">
        <f t="shared" si="22"/>
        <v>62</v>
      </c>
      <c r="H359" s="3">
        <f t="shared" si="23"/>
        <v>328</v>
      </c>
      <c r="I359" s="12">
        <v>4.5489025050114068E-2</v>
      </c>
      <c r="J359" s="12">
        <v>5.309266541080844E-2</v>
      </c>
      <c r="K359" s="12">
        <v>3.9371674483778219E-3</v>
      </c>
      <c r="L359" s="12">
        <v>2.901668235852535E-2</v>
      </c>
      <c r="M359" s="12">
        <v>0.23602071713389031</v>
      </c>
      <c r="N359" s="12">
        <v>8.8266919942901062E-2</v>
      </c>
    </row>
    <row r="360" spans="1:14" x14ac:dyDescent="0.3">
      <c r="A360" s="3" t="s">
        <v>355</v>
      </c>
      <c r="B360" s="3">
        <v>56341</v>
      </c>
      <c r="C360" s="3">
        <v>56708</v>
      </c>
      <c r="D360" s="3">
        <v>59941</v>
      </c>
      <c r="E360" s="12">
        <f t="shared" si="20"/>
        <v>6.4717500176341963E-3</v>
      </c>
      <c r="F360" s="12">
        <f t="shared" si="21"/>
        <v>5.3936370764585177E-2</v>
      </c>
      <c r="G360" s="3">
        <f t="shared" si="22"/>
        <v>380</v>
      </c>
      <c r="H360" s="3">
        <f t="shared" si="23"/>
        <v>317</v>
      </c>
      <c r="I360" s="12">
        <v>-5.1703057530964387E-2</v>
      </c>
      <c r="J360" s="12">
        <v>4.8011467492897586E-2</v>
      </c>
      <c r="K360" s="12">
        <v>9.321535966424023E-3</v>
      </c>
      <c r="L360" s="12">
        <v>4.8001197646456703E-2</v>
      </c>
      <c r="M360" s="12">
        <v>0.21581204273719665</v>
      </c>
      <c r="N360" s="12">
        <v>0.10870009026408173</v>
      </c>
    </row>
    <row r="361" spans="1:14" x14ac:dyDescent="0.3">
      <c r="A361" s="3" t="s">
        <v>356</v>
      </c>
      <c r="B361" s="3">
        <v>37609</v>
      </c>
      <c r="C361" s="3">
        <v>40238</v>
      </c>
      <c r="D361" s="3">
        <v>43362</v>
      </c>
      <c r="E361" s="12">
        <f t="shared" si="20"/>
        <v>6.5336249316566425E-2</v>
      </c>
      <c r="F361" s="12">
        <f t="shared" si="21"/>
        <v>7.2044647387113137E-2</v>
      </c>
      <c r="G361" s="3">
        <f t="shared" si="22"/>
        <v>198</v>
      </c>
      <c r="H361" s="3">
        <f t="shared" si="23"/>
        <v>108</v>
      </c>
      <c r="I361" s="12">
        <v>2.3288080143133494E-2</v>
      </c>
      <c r="J361" s="12">
        <v>6.9380162067052942E-2</v>
      </c>
      <c r="K361" s="12">
        <v>1.964701981871984E-2</v>
      </c>
      <c r="L361" s="12">
        <v>2.3870867405152964E-2</v>
      </c>
      <c r="M361" s="12">
        <v>0.20051137802564203</v>
      </c>
      <c r="N361" s="12">
        <v>9.9969984657131847E-2</v>
      </c>
    </row>
    <row r="362" spans="1:14" x14ac:dyDescent="0.3">
      <c r="A362" s="3" t="s">
        <v>357</v>
      </c>
      <c r="B362" s="3">
        <v>39910</v>
      </c>
      <c r="C362" s="3">
        <v>43052</v>
      </c>
      <c r="D362" s="3">
        <v>44937</v>
      </c>
      <c r="E362" s="12">
        <f t="shared" si="20"/>
        <v>7.2981510731208774E-2</v>
      </c>
      <c r="F362" s="12">
        <f t="shared" si="21"/>
        <v>4.194761555065981E-2</v>
      </c>
      <c r="G362" s="3">
        <f t="shared" si="22"/>
        <v>126</v>
      </c>
      <c r="H362" s="3">
        <f t="shared" si="23"/>
        <v>374</v>
      </c>
      <c r="I362" s="12">
        <v>5.7228355520217704E-2</v>
      </c>
      <c r="J362" s="12">
        <v>2.78645590776905E-2</v>
      </c>
      <c r="K362" s="12">
        <v>1.4160958008680646E-2</v>
      </c>
      <c r="L362" s="12">
        <v>2.1918978290723753E-2</v>
      </c>
      <c r="M362" s="12">
        <v>0.20493119850028871</v>
      </c>
      <c r="N362" s="12">
        <v>0.1599396467843279</v>
      </c>
    </row>
    <row r="363" spans="1:14" x14ac:dyDescent="0.3">
      <c r="A363" s="3" t="s">
        <v>358</v>
      </c>
      <c r="B363" s="3">
        <v>56639</v>
      </c>
      <c r="C363" s="3">
        <v>55832</v>
      </c>
      <c r="D363" s="3">
        <v>60284</v>
      </c>
      <c r="E363" s="12">
        <f t="shared" si="20"/>
        <v>-1.4454076515260065E-2</v>
      </c>
      <c r="F363" s="12">
        <f t="shared" si="21"/>
        <v>7.3850441244774731E-2</v>
      </c>
      <c r="G363" s="3">
        <f t="shared" si="22"/>
        <v>382</v>
      </c>
      <c r="H363" s="3">
        <f t="shared" si="23"/>
        <v>86</v>
      </c>
      <c r="I363" s="12">
        <v>-8.5336229436566491E-2</v>
      </c>
      <c r="J363" s="12">
        <v>8.5724371747010475E-2</v>
      </c>
      <c r="K363" s="12">
        <v>-3.5321185196896497E-3</v>
      </c>
      <c r="L363" s="12">
        <v>4.7130653093709611E-2</v>
      </c>
      <c r="M363" s="12">
        <v>0.21813151169146056</v>
      </c>
      <c r="N363" s="12">
        <v>0.11520747185520057</v>
      </c>
    </row>
    <row r="364" spans="1:14" x14ac:dyDescent="0.3">
      <c r="A364" s="3" t="s">
        <v>359</v>
      </c>
      <c r="B364" s="3">
        <v>57560</v>
      </c>
      <c r="C364" s="3">
        <v>60114</v>
      </c>
      <c r="D364" s="3">
        <v>63912</v>
      </c>
      <c r="E364" s="12">
        <f t="shared" si="20"/>
        <v>4.2485943374255583E-2</v>
      </c>
      <c r="F364" s="12">
        <f t="shared" si="21"/>
        <v>5.9425460007510325E-2</v>
      </c>
      <c r="G364" s="3">
        <f t="shared" si="22"/>
        <v>344</v>
      </c>
      <c r="H364" s="3">
        <f t="shared" si="23"/>
        <v>247</v>
      </c>
      <c r="I364" s="12">
        <v>-4.7209744477439898E-2</v>
      </c>
      <c r="J364" s="12">
        <v>5.5415735380566995E-2</v>
      </c>
      <c r="K364" s="12">
        <v>-1.3051075896695923E-2</v>
      </c>
      <c r="L364" s="12">
        <v>1.5381454658260026E-2</v>
      </c>
      <c r="M364" s="12">
        <v>0.32820658362982291</v>
      </c>
      <c r="N364" s="12">
        <v>5.4271023235672691E-2</v>
      </c>
    </row>
    <row r="365" spans="1:14" x14ac:dyDescent="0.3">
      <c r="A365" s="3" t="s">
        <v>360</v>
      </c>
      <c r="B365" s="3">
        <v>45629</v>
      </c>
      <c r="C365" s="3">
        <v>49489</v>
      </c>
      <c r="D365" s="3">
        <v>52919</v>
      </c>
      <c r="E365" s="12">
        <f t="shared" si="20"/>
        <v>7.7997130675503651E-2</v>
      </c>
      <c r="F365" s="12">
        <f t="shared" si="21"/>
        <v>6.4816039607702339E-2</v>
      </c>
      <c r="G365" s="3">
        <f t="shared" si="22"/>
        <v>87</v>
      </c>
      <c r="H365" s="3">
        <f t="shared" si="23"/>
        <v>175</v>
      </c>
      <c r="I365" s="12">
        <v>7.1243605448905725E-4</v>
      </c>
      <c r="J365" s="12">
        <v>7.3888601022882139E-2</v>
      </c>
      <c r="K365" s="12">
        <v>-1.9038431108320701E-2</v>
      </c>
      <c r="L365" s="12">
        <v>2.9388027290828858E-2</v>
      </c>
      <c r="M365" s="12">
        <v>0.23998682762461432</v>
      </c>
      <c r="N365" s="12">
        <v>4.829687722824158E-2</v>
      </c>
    </row>
    <row r="366" spans="1:14" x14ac:dyDescent="0.3">
      <c r="A366" s="3" t="s">
        <v>361</v>
      </c>
      <c r="B366" s="3">
        <v>37050</v>
      </c>
      <c r="C366" s="3">
        <v>40091</v>
      </c>
      <c r="D366" s="3">
        <v>42585</v>
      </c>
      <c r="E366" s="12">
        <f t="shared" si="20"/>
        <v>7.5852435708762558E-2</v>
      </c>
      <c r="F366" s="12">
        <f t="shared" si="21"/>
        <v>5.8565222496184101E-2</v>
      </c>
      <c r="G366" s="3">
        <f t="shared" si="22"/>
        <v>105</v>
      </c>
      <c r="H366" s="3">
        <f t="shared" si="23"/>
        <v>266</v>
      </c>
      <c r="I366" s="12">
        <v>2.2440109606208337E-2</v>
      </c>
      <c r="J366" s="12">
        <v>5.1645413084033122E-2</v>
      </c>
      <c r="K366" s="12">
        <v>-8.5897946990376554E-3</v>
      </c>
      <c r="L366" s="12">
        <v>1.4100128010240819E-2</v>
      </c>
      <c r="M366" s="12">
        <v>0.23819271831847857</v>
      </c>
      <c r="N366" s="12">
        <v>0.11399408443682657</v>
      </c>
    </row>
    <row r="367" spans="1:14" x14ac:dyDescent="0.3">
      <c r="A367" s="3" t="s">
        <v>362</v>
      </c>
      <c r="B367" s="3">
        <v>51819</v>
      </c>
      <c r="C367" s="3">
        <v>58406</v>
      </c>
      <c r="D367" s="3">
        <v>65448</v>
      </c>
      <c r="E367" s="12">
        <f t="shared" si="20"/>
        <v>0.11277950895455946</v>
      </c>
      <c r="F367" s="12">
        <f t="shared" si="21"/>
        <v>0.10759687079819093</v>
      </c>
      <c r="G367" s="3">
        <f t="shared" si="22"/>
        <v>8</v>
      </c>
      <c r="H367" s="3">
        <f t="shared" si="23"/>
        <v>5</v>
      </c>
      <c r="I367" s="12">
        <v>6.0934843511970677E-2</v>
      </c>
      <c r="J367" s="12">
        <v>0.13830609218665182</v>
      </c>
      <c r="K367" s="12">
        <v>1.064006766249834E-2</v>
      </c>
      <c r="L367" s="12">
        <v>6.5535812346587067E-3</v>
      </c>
      <c r="M367" s="12">
        <v>0.30792091277231315</v>
      </c>
      <c r="N367" s="12">
        <v>6.0479327693293887E-2</v>
      </c>
    </row>
    <row r="368" spans="1:14" x14ac:dyDescent="0.3">
      <c r="A368" s="3" t="s">
        <v>363</v>
      </c>
      <c r="B368" s="3">
        <v>53029</v>
      </c>
      <c r="C368" s="3">
        <v>54067</v>
      </c>
      <c r="D368" s="3">
        <v>58294</v>
      </c>
      <c r="E368" s="12">
        <f t="shared" si="20"/>
        <v>1.9198401982725138E-2</v>
      </c>
      <c r="F368" s="12">
        <f t="shared" si="21"/>
        <v>7.2511750780526296E-2</v>
      </c>
      <c r="G368" s="3">
        <f t="shared" si="22"/>
        <v>378</v>
      </c>
      <c r="H368" s="3">
        <f t="shared" si="23"/>
        <v>99</v>
      </c>
      <c r="I368" s="12">
        <v>-5.4960653591465999E-2</v>
      </c>
      <c r="J368" s="12">
        <v>5.1064080787560751E-2</v>
      </c>
      <c r="K368" s="12">
        <v>-3.9512723673121773E-2</v>
      </c>
      <c r="L368" s="12">
        <v>6.5634366383552079E-2</v>
      </c>
      <c r="M368" s="12">
        <v>0.21784185392505295</v>
      </c>
      <c r="N368" s="12">
        <v>0.11628773294633719</v>
      </c>
    </row>
    <row r="369" spans="1:14" x14ac:dyDescent="0.3">
      <c r="A369" s="3" t="s">
        <v>364</v>
      </c>
      <c r="B369" s="3">
        <v>40014</v>
      </c>
      <c r="C369" s="3">
        <v>43844</v>
      </c>
      <c r="D369" s="3">
        <v>47559</v>
      </c>
      <c r="E369" s="12">
        <f t="shared" si="20"/>
        <v>8.7355168324058027E-2</v>
      </c>
      <c r="F369" s="12">
        <f t="shared" si="21"/>
        <v>7.8113501124918522E-2</v>
      </c>
      <c r="G369" s="3">
        <f t="shared" si="22"/>
        <v>43</v>
      </c>
      <c r="H369" s="3">
        <f t="shared" si="23"/>
        <v>55</v>
      </c>
      <c r="I369" s="12">
        <v>-5.3552189354256052E-3</v>
      </c>
      <c r="J369" s="12">
        <v>5.4689444453662597E-2</v>
      </c>
      <c r="K369" s="12">
        <v>4.1707980620961961E-3</v>
      </c>
      <c r="L369" s="12">
        <v>1.9705126446032284E-2</v>
      </c>
      <c r="M369" s="12">
        <v>0.23549865778506346</v>
      </c>
      <c r="N369" s="12">
        <v>0.12728441174611621</v>
      </c>
    </row>
    <row r="370" spans="1:14" x14ac:dyDescent="0.3">
      <c r="A370" s="3" t="s">
        <v>365</v>
      </c>
      <c r="B370" s="3">
        <v>49553</v>
      </c>
      <c r="C370" s="3">
        <v>52895</v>
      </c>
      <c r="D370" s="3">
        <v>56716</v>
      </c>
      <c r="E370" s="12">
        <f t="shared" si="20"/>
        <v>6.3181775215048683E-2</v>
      </c>
      <c r="F370" s="12">
        <f t="shared" si="21"/>
        <v>6.7370759574017919E-2</v>
      </c>
      <c r="G370" s="3">
        <f t="shared" si="22"/>
        <v>221</v>
      </c>
      <c r="H370" s="3">
        <f t="shared" si="23"/>
        <v>152</v>
      </c>
      <c r="I370" s="12">
        <v>2.1622679039054196E-2</v>
      </c>
      <c r="J370" s="12">
        <v>6.9404675608932292E-2</v>
      </c>
      <c r="K370" s="12">
        <v>-8.6304379874005844E-3</v>
      </c>
      <c r="L370" s="12">
        <v>1.279337183553725E-2</v>
      </c>
      <c r="M370" s="12">
        <v>0.24790517597420769</v>
      </c>
      <c r="N370" s="12">
        <v>0.11111091431877854</v>
      </c>
    </row>
    <row r="371" spans="1:14" x14ac:dyDescent="0.3">
      <c r="A371" s="3" t="s">
        <v>366</v>
      </c>
      <c r="B371" s="3">
        <v>40061</v>
      </c>
      <c r="C371" s="3">
        <v>45556</v>
      </c>
      <c r="D371" s="3">
        <v>47986</v>
      </c>
      <c r="E371" s="12">
        <f t="shared" si="20"/>
        <v>0.12062077443146896</v>
      </c>
      <c r="F371" s="12">
        <f t="shared" si="21"/>
        <v>5.0639769932897094E-2</v>
      </c>
      <c r="G371" s="3">
        <f t="shared" si="22"/>
        <v>3</v>
      </c>
      <c r="H371" s="3">
        <f t="shared" si="23"/>
        <v>351</v>
      </c>
      <c r="I371" s="12">
        <v>5.209181051033461E-2</v>
      </c>
      <c r="J371" s="12">
        <v>2.2208535391976508E-2</v>
      </c>
      <c r="K371" s="12">
        <v>9.3934951181478578E-3</v>
      </c>
      <c r="L371" s="12">
        <v>2.8154360588427289E-2</v>
      </c>
      <c r="M371" s="12">
        <v>0.30535415116061898</v>
      </c>
      <c r="N371" s="12">
        <v>0.12343454125403373</v>
      </c>
    </row>
    <row r="372" spans="1:14" x14ac:dyDescent="0.3">
      <c r="A372" s="3" t="s">
        <v>367</v>
      </c>
      <c r="B372" s="3">
        <v>42235</v>
      </c>
      <c r="C372" s="3">
        <v>45477</v>
      </c>
      <c r="D372" s="3">
        <v>49151</v>
      </c>
      <c r="E372" s="12">
        <f t="shared" si="20"/>
        <v>7.1288783341029532E-2</v>
      </c>
      <c r="F372" s="12">
        <f t="shared" si="21"/>
        <v>7.4749242131391017E-2</v>
      </c>
      <c r="G372" s="3">
        <f t="shared" si="22"/>
        <v>140</v>
      </c>
      <c r="H372" s="3">
        <f t="shared" si="23"/>
        <v>77</v>
      </c>
      <c r="I372" s="12">
        <v>4.477870534602979E-2</v>
      </c>
      <c r="J372" s="12">
        <v>7.3863819554068705E-2</v>
      </c>
      <c r="K372" s="12">
        <v>-1.0020953840240749E-2</v>
      </c>
      <c r="L372" s="12">
        <v>4.2405485464387702E-2</v>
      </c>
      <c r="M372" s="12">
        <v>0.21580349337345758</v>
      </c>
      <c r="N372" s="12">
        <v>0.12409588202969347</v>
      </c>
    </row>
    <row r="373" spans="1:14" x14ac:dyDescent="0.3">
      <c r="A373" s="3" t="s">
        <v>368</v>
      </c>
      <c r="B373" s="3">
        <v>46483</v>
      </c>
      <c r="C373" s="3">
        <v>50520</v>
      </c>
      <c r="D373" s="3">
        <v>53845</v>
      </c>
      <c r="E373" s="12">
        <f t="shared" si="20"/>
        <v>7.9908946951702295E-2</v>
      </c>
      <c r="F373" s="12">
        <f t="shared" si="21"/>
        <v>6.1751323242640911E-2</v>
      </c>
      <c r="G373" s="3">
        <f t="shared" si="22"/>
        <v>72</v>
      </c>
      <c r="H373" s="3">
        <f t="shared" si="23"/>
        <v>213</v>
      </c>
      <c r="I373" s="12">
        <v>6.5792371596915672E-2</v>
      </c>
      <c r="J373" s="12">
        <v>3.7326992478974641E-2</v>
      </c>
      <c r="K373" s="12">
        <v>3.9077704866783336E-4</v>
      </c>
      <c r="L373" s="12">
        <v>2.3944213930363143E-2</v>
      </c>
      <c r="M373" s="12">
        <v>0.19175266033375873</v>
      </c>
      <c r="N373" s="12">
        <v>0.13907608923994791</v>
      </c>
    </row>
    <row r="374" spans="1:14" x14ac:dyDescent="0.3">
      <c r="A374" s="3" t="s">
        <v>369</v>
      </c>
      <c r="B374" s="3">
        <v>42458</v>
      </c>
      <c r="C374" s="3">
        <v>44908</v>
      </c>
      <c r="D374" s="3">
        <v>48160</v>
      </c>
      <c r="E374" s="12">
        <f t="shared" si="20"/>
        <v>5.455598111695021E-2</v>
      </c>
      <c r="F374" s="12">
        <f t="shared" si="21"/>
        <v>6.7524916943521598E-2</v>
      </c>
      <c r="G374" s="3">
        <f t="shared" si="22"/>
        <v>281</v>
      </c>
      <c r="H374" s="3">
        <f t="shared" si="23"/>
        <v>151</v>
      </c>
      <c r="I374" s="12">
        <v>2.4682014451280467E-2</v>
      </c>
      <c r="J374" s="12">
        <v>6.9436425381604508E-2</v>
      </c>
      <c r="K374" s="12">
        <v>-1.8325058787486533E-2</v>
      </c>
      <c r="L374" s="12">
        <v>1.3789713374054395E-2</v>
      </c>
      <c r="M374" s="12">
        <v>0.235781546987266</v>
      </c>
      <c r="N374" s="12">
        <v>0.14633189516428555</v>
      </c>
    </row>
    <row r="375" spans="1:14" x14ac:dyDescent="0.3">
      <c r="A375" s="3" t="s">
        <v>370</v>
      </c>
      <c r="B375" s="3">
        <v>72992</v>
      </c>
      <c r="C375" s="3">
        <v>76110</v>
      </c>
      <c r="D375" s="3">
        <v>80822</v>
      </c>
      <c r="E375" s="12">
        <f t="shared" si="20"/>
        <v>4.0967021416371041E-2</v>
      </c>
      <c r="F375" s="12">
        <f t="shared" si="21"/>
        <v>5.8300957660043055E-2</v>
      </c>
      <c r="G375" s="3">
        <f t="shared" si="22"/>
        <v>348</v>
      </c>
      <c r="H375" s="3">
        <f t="shared" si="23"/>
        <v>271</v>
      </c>
      <c r="I375" s="12">
        <v>1.3269248902709479E-2</v>
      </c>
      <c r="J375" s="12">
        <v>5.9342267853625723E-2</v>
      </c>
      <c r="K375" s="12">
        <v>-1.0249939237558523E-2</v>
      </c>
      <c r="L375" s="12">
        <v>2.3904811622532149E-2</v>
      </c>
      <c r="M375" s="12">
        <v>0.29763259826423799</v>
      </c>
      <c r="N375" s="12">
        <v>6.9320328958688379E-2</v>
      </c>
    </row>
    <row r="376" spans="1:14" x14ac:dyDescent="0.3">
      <c r="A376" s="3" t="s">
        <v>371</v>
      </c>
      <c r="B376" s="3">
        <v>46856</v>
      </c>
      <c r="C376" s="3">
        <v>50228</v>
      </c>
      <c r="D376" s="3">
        <v>53584</v>
      </c>
      <c r="E376" s="12">
        <f t="shared" si="20"/>
        <v>6.7133869554829972E-2</v>
      </c>
      <c r="F376" s="12">
        <f t="shared" si="21"/>
        <v>6.2630636010749474E-2</v>
      </c>
      <c r="G376" s="3">
        <f t="shared" si="22"/>
        <v>183</v>
      </c>
      <c r="H376" s="3">
        <f t="shared" si="23"/>
        <v>199</v>
      </c>
      <c r="I376" s="12">
        <v>1.9175740195402503E-2</v>
      </c>
      <c r="J376" s="12">
        <v>7.6730974853652725E-2</v>
      </c>
      <c r="K376" s="12">
        <v>6.5899818458857711E-3</v>
      </c>
      <c r="L376" s="12">
        <v>1.6093999885451959E-2</v>
      </c>
      <c r="M376" s="12">
        <v>0.21679861722584767</v>
      </c>
      <c r="N376" s="12">
        <v>5.2177510058761055E-2</v>
      </c>
    </row>
    <row r="377" spans="1:14" x14ac:dyDescent="0.3">
      <c r="A377" s="3" t="s">
        <v>372</v>
      </c>
      <c r="B377" s="3">
        <v>45905</v>
      </c>
      <c r="C377" s="3">
        <v>50368</v>
      </c>
      <c r="D377" s="3">
        <v>53130</v>
      </c>
      <c r="E377" s="12">
        <f t="shared" si="20"/>
        <v>8.860784625158831E-2</v>
      </c>
      <c r="F377" s="12">
        <f t="shared" si="21"/>
        <v>5.198569546395633E-2</v>
      </c>
      <c r="G377" s="3">
        <f t="shared" si="22"/>
        <v>37</v>
      </c>
      <c r="H377" s="3">
        <f t="shared" si="23"/>
        <v>341</v>
      </c>
      <c r="I377" s="12">
        <v>1.7177431567816641E-2</v>
      </c>
      <c r="J377" s="12">
        <v>7.0242922844490643E-2</v>
      </c>
      <c r="K377" s="12">
        <v>-3.3098533300844342E-2</v>
      </c>
      <c r="L377" s="12">
        <v>-2.1400429492748743E-2</v>
      </c>
      <c r="M377" s="12">
        <v>0.26725087552238713</v>
      </c>
      <c r="N377" s="12">
        <v>5.566463198952229E-2</v>
      </c>
    </row>
    <row r="378" spans="1:14" x14ac:dyDescent="0.3">
      <c r="A378" s="3" t="s">
        <v>373</v>
      </c>
      <c r="B378" s="3">
        <v>50993</v>
      </c>
      <c r="C378" s="3">
        <v>54039</v>
      </c>
      <c r="D378" s="3">
        <v>56947</v>
      </c>
      <c r="E378" s="12">
        <f t="shared" si="20"/>
        <v>5.6366698125427932E-2</v>
      </c>
      <c r="F378" s="12">
        <f t="shared" si="21"/>
        <v>5.1065025374471003E-2</v>
      </c>
      <c r="G378" s="3">
        <f t="shared" si="22"/>
        <v>268</v>
      </c>
      <c r="H378" s="3">
        <f t="shared" si="23"/>
        <v>346</v>
      </c>
      <c r="I378" s="12">
        <v>1.8398196738632761E-2</v>
      </c>
      <c r="J378" s="12">
        <v>3.7177338858268592E-2</v>
      </c>
      <c r="K378" s="12">
        <v>1.0703227666878789E-2</v>
      </c>
      <c r="L378" s="12">
        <v>1.350992185715571E-2</v>
      </c>
      <c r="M378" s="12">
        <v>0.20845849139514</v>
      </c>
      <c r="N378" s="12">
        <v>0.11172981045549513</v>
      </c>
    </row>
    <row r="379" spans="1:14" x14ac:dyDescent="0.3">
      <c r="A379" s="3" t="s">
        <v>374</v>
      </c>
      <c r="B379" s="3">
        <v>41769</v>
      </c>
      <c r="C379" s="3">
        <v>45217</v>
      </c>
      <c r="D379" s="3">
        <v>48558</v>
      </c>
      <c r="E379" s="12">
        <f t="shared" si="20"/>
        <v>7.6254506048610032E-2</v>
      </c>
      <c r="F379" s="12">
        <f t="shared" si="21"/>
        <v>6.8804316487499489E-2</v>
      </c>
      <c r="G379" s="3">
        <f t="shared" si="22"/>
        <v>103</v>
      </c>
      <c r="H379" s="3">
        <f t="shared" si="23"/>
        <v>136</v>
      </c>
      <c r="I379" s="12">
        <v>-1.7626457627048078E-2</v>
      </c>
      <c r="J379" s="12">
        <v>5.6069530819878179E-2</v>
      </c>
      <c r="K379" s="12">
        <v>1.2380777071019028E-2</v>
      </c>
      <c r="L379" s="12">
        <v>4.0150613881134396E-2</v>
      </c>
      <c r="M379" s="12">
        <v>0.21008096766829248</v>
      </c>
      <c r="N379" s="12">
        <v>7.4574352593893709E-2</v>
      </c>
    </row>
    <row r="380" spans="1:14" x14ac:dyDescent="0.3">
      <c r="A380" s="3" t="s">
        <v>375</v>
      </c>
      <c r="B380" s="3">
        <v>49820</v>
      </c>
      <c r="C380" s="3">
        <v>54443</v>
      </c>
      <c r="D380" s="3">
        <v>58009</v>
      </c>
      <c r="E380" s="12">
        <f t="shared" si="20"/>
        <v>8.4914497731572475E-2</v>
      </c>
      <c r="F380" s="12">
        <f t="shared" si="21"/>
        <v>6.1473219672809394E-2</v>
      </c>
      <c r="G380" s="3">
        <f t="shared" si="22"/>
        <v>48</v>
      </c>
      <c r="H380" s="3">
        <f t="shared" si="23"/>
        <v>217</v>
      </c>
      <c r="I380" s="12">
        <v>5.5418604175567737E-2</v>
      </c>
      <c r="J380" s="12">
        <v>4.8663454073314752E-2</v>
      </c>
      <c r="K380" s="12">
        <v>8.7638789562643083E-3</v>
      </c>
      <c r="L380" s="12">
        <v>3.8719321970734299E-2</v>
      </c>
      <c r="M380" s="12">
        <v>0.2378457733675764</v>
      </c>
      <c r="N380" s="12">
        <v>0.13592321840078656</v>
      </c>
    </row>
    <row r="381" spans="1:14" x14ac:dyDescent="0.3">
      <c r="A381" s="3" t="s">
        <v>376</v>
      </c>
      <c r="B381" s="3">
        <v>47503</v>
      </c>
      <c r="C381" s="3">
        <v>47257</v>
      </c>
      <c r="D381" s="3">
        <v>50716</v>
      </c>
      <c r="E381" s="12">
        <f t="shared" si="20"/>
        <v>-5.2055780096070424E-3</v>
      </c>
      <c r="F381" s="12">
        <f t="shared" si="21"/>
        <v>6.820332833819702E-2</v>
      </c>
      <c r="G381" s="3">
        <f t="shared" si="22"/>
        <v>381</v>
      </c>
      <c r="H381" s="3">
        <f t="shared" si="23"/>
        <v>142</v>
      </c>
      <c r="I381" s="12">
        <v>-0.17992023612245989</v>
      </c>
      <c r="J381" s="12">
        <v>5.5251438867735994E-2</v>
      </c>
      <c r="K381" s="12">
        <v>-6.8381736651617589E-4</v>
      </c>
      <c r="L381" s="12">
        <v>5.2583079919882501E-2</v>
      </c>
      <c r="M381" s="12">
        <v>0.21023982142265984</v>
      </c>
      <c r="N381" s="12">
        <v>7.1631569681086707E-2</v>
      </c>
    </row>
    <row r="382" spans="1:14" x14ac:dyDescent="0.3">
      <c r="A382" s="3" t="s">
        <v>377</v>
      </c>
      <c r="B382" s="3">
        <v>51801</v>
      </c>
      <c r="C382" s="3">
        <v>53827</v>
      </c>
      <c r="D382" s="3">
        <v>56343</v>
      </c>
      <c r="E382" s="12">
        <f t="shared" si="20"/>
        <v>3.7639103052371489E-2</v>
      </c>
      <c r="F382" s="12">
        <f t="shared" si="21"/>
        <v>4.4655059191026393E-2</v>
      </c>
      <c r="G382" s="3">
        <f t="shared" si="22"/>
        <v>356</v>
      </c>
      <c r="H382" s="3">
        <f t="shared" si="23"/>
        <v>367</v>
      </c>
      <c r="I382" s="12">
        <v>-1.1805869945056929E-2</v>
      </c>
      <c r="J382" s="12">
        <v>4.0093727446237869E-2</v>
      </c>
      <c r="K382" s="12">
        <v>-5.6339876226860312E-3</v>
      </c>
      <c r="L382" s="12">
        <v>2.4696282145772672E-2</v>
      </c>
      <c r="M382" s="12">
        <v>0.24616210563597662</v>
      </c>
      <c r="N382" s="12">
        <v>7.6703733948993005E-2</v>
      </c>
    </row>
    <row r="383" spans="1:14" x14ac:dyDescent="0.3">
      <c r="A383" s="3" t="s">
        <v>378</v>
      </c>
      <c r="B383" s="3">
        <v>45697</v>
      </c>
      <c r="C383" s="3">
        <v>47843</v>
      </c>
      <c r="D383" s="3">
        <v>50905</v>
      </c>
      <c r="E383" s="12">
        <f t="shared" si="20"/>
        <v>4.4855046715297955E-2</v>
      </c>
      <c r="F383" s="12">
        <f t="shared" si="21"/>
        <v>6.0151262154994597E-2</v>
      </c>
      <c r="G383" s="3">
        <f t="shared" si="22"/>
        <v>336</v>
      </c>
      <c r="H383" s="3">
        <f t="shared" si="23"/>
        <v>238</v>
      </c>
      <c r="I383" s="12">
        <v>-7.4186531070518638E-3</v>
      </c>
      <c r="J383" s="12">
        <v>4.1636629867222476E-2</v>
      </c>
      <c r="K383" s="12">
        <v>-1.8024550385383958E-2</v>
      </c>
      <c r="L383" s="12">
        <v>4.2156201272977964E-2</v>
      </c>
      <c r="M383" s="12">
        <v>0.1996622992579021</v>
      </c>
      <c r="N383" s="12">
        <v>0.11764174104175346</v>
      </c>
    </row>
    <row r="384" spans="1:14" x14ac:dyDescent="0.3">
      <c r="A384" s="3" t="s">
        <v>379</v>
      </c>
      <c r="B384" s="3">
        <v>44394</v>
      </c>
      <c r="C384" s="3">
        <v>48075</v>
      </c>
      <c r="D384" s="3">
        <v>50464</v>
      </c>
      <c r="E384" s="12">
        <f t="shared" si="20"/>
        <v>7.6567862714508578E-2</v>
      </c>
      <c r="F384" s="12">
        <f t="shared" si="21"/>
        <v>4.7340678503487638E-2</v>
      </c>
      <c r="G384" s="3">
        <f t="shared" si="22"/>
        <v>101</v>
      </c>
      <c r="H384" s="3">
        <f t="shared" si="23"/>
        <v>361</v>
      </c>
      <c r="I384" s="12">
        <v>-2.0623536550664914E-2</v>
      </c>
      <c r="J384" s="12">
        <v>2.9708727335748104E-2</v>
      </c>
      <c r="K384" s="12">
        <v>-4.2461636678341966E-3</v>
      </c>
      <c r="L384" s="12">
        <v>1.4667965392769152E-2</v>
      </c>
      <c r="M384" s="12">
        <v>0.26641184782230776</v>
      </c>
      <c r="N384" s="12">
        <v>7.9713451838423516E-2</v>
      </c>
    </row>
    <row r="385" spans="1:14" x14ac:dyDescent="0.3">
      <c r="A385" s="3" t="s">
        <v>380</v>
      </c>
      <c r="B385" s="3">
        <v>49275</v>
      </c>
      <c r="C385" s="3">
        <v>52486</v>
      </c>
      <c r="D385" s="3">
        <v>55750</v>
      </c>
      <c r="E385" s="12">
        <f t="shared" si="20"/>
        <v>6.1178218953625726E-2</v>
      </c>
      <c r="F385" s="12">
        <f t="shared" si="21"/>
        <v>5.8547085201793719E-2</v>
      </c>
      <c r="G385" s="3">
        <f t="shared" si="22"/>
        <v>233</v>
      </c>
      <c r="H385" s="3">
        <f t="shared" si="23"/>
        <v>267</v>
      </c>
      <c r="I385" s="12">
        <v>3.4117049931796498E-2</v>
      </c>
      <c r="J385" s="12">
        <v>9.3278323466846974E-2</v>
      </c>
      <c r="K385" s="12">
        <v>9.644109489105929E-3</v>
      </c>
      <c r="L385" s="12">
        <v>4.7848599057814566E-3</v>
      </c>
      <c r="M385" s="12">
        <v>0.20442230258122485</v>
      </c>
      <c r="N385" s="12">
        <v>0.10028358467395247</v>
      </c>
    </row>
    <row r="386" spans="1:14" x14ac:dyDescent="0.3">
      <c r="A386" s="3" t="s">
        <v>381</v>
      </c>
      <c r="B386" s="3">
        <v>50120</v>
      </c>
      <c r="C386" s="3">
        <v>53040</v>
      </c>
      <c r="D386" s="3">
        <v>56544</v>
      </c>
      <c r="E386" s="12">
        <f t="shared" si="20"/>
        <v>5.5052790346907993E-2</v>
      </c>
      <c r="F386" s="12">
        <f t="shared" si="21"/>
        <v>6.1969439728353143E-2</v>
      </c>
      <c r="G386" s="3">
        <f t="shared" si="22"/>
        <v>277</v>
      </c>
      <c r="H386" s="3">
        <f t="shared" si="23"/>
        <v>210</v>
      </c>
      <c r="I386" s="12">
        <v>2.4480244840435646E-2</v>
      </c>
      <c r="J386" s="12">
        <v>7.4834698924090851E-2</v>
      </c>
      <c r="K386" s="12">
        <v>1.5941601731841236E-3</v>
      </c>
      <c r="L386" s="12">
        <v>2.0085549851027396E-2</v>
      </c>
      <c r="M386" s="12">
        <v>0.23186105632092255</v>
      </c>
      <c r="N386" s="12">
        <v>0.12376141636468181</v>
      </c>
    </row>
    <row r="387" spans="1:14" x14ac:dyDescent="0.3">
      <c r="A387" s="3" t="s">
        <v>382</v>
      </c>
      <c r="B387" s="3">
        <v>46218</v>
      </c>
      <c r="C387" s="3">
        <v>49044</v>
      </c>
      <c r="D387" s="3">
        <v>53154</v>
      </c>
      <c r="E387" s="12">
        <f t="shared" si="20"/>
        <v>5.7621727428431614E-2</v>
      </c>
      <c r="F387" s="12">
        <f t="shared" si="21"/>
        <v>7.7322496895812165E-2</v>
      </c>
      <c r="G387" s="3">
        <f t="shared" si="22"/>
        <v>260</v>
      </c>
      <c r="H387" s="3">
        <f t="shared" si="23"/>
        <v>61</v>
      </c>
      <c r="I387" s="12">
        <v>1.5883437882050822E-2</v>
      </c>
      <c r="J387" s="12">
        <v>8.2574758966070971E-2</v>
      </c>
      <c r="K387" s="12">
        <v>4.010883278724525E-3</v>
      </c>
      <c r="L387" s="12">
        <v>2.1508771523755913E-2</v>
      </c>
      <c r="M387" s="12">
        <v>0.20688296947227613</v>
      </c>
      <c r="N387" s="12">
        <v>0.12555754415641071</v>
      </c>
    </row>
    <row r="388" spans="1:14" x14ac:dyDescent="0.3">
      <c r="A388" s="3" t="s">
        <v>383</v>
      </c>
      <c r="B388" s="3">
        <v>55671</v>
      </c>
      <c r="C388" s="3">
        <v>60364</v>
      </c>
      <c r="D388" s="3">
        <v>64540</v>
      </c>
      <c r="E388" s="12">
        <f t="shared" si="20"/>
        <v>7.7745013584255521E-2</v>
      </c>
      <c r="F388" s="12">
        <f t="shared" si="21"/>
        <v>6.4704059497985744E-2</v>
      </c>
      <c r="G388" s="3">
        <f t="shared" si="22"/>
        <v>89</v>
      </c>
      <c r="H388" s="3">
        <f t="shared" si="23"/>
        <v>177</v>
      </c>
      <c r="I388" s="12">
        <v>1.1817336220051839E-2</v>
      </c>
      <c r="J388" s="12">
        <v>8.2275884522728313E-2</v>
      </c>
      <c r="K388" s="12">
        <v>-3.9317433676648984E-4</v>
      </c>
      <c r="L388" s="12">
        <v>1.8819035813265335E-2</v>
      </c>
      <c r="M388" s="12">
        <v>0.30746573713846292</v>
      </c>
      <c r="N388" s="12">
        <v>4.2882650209569009E-2</v>
      </c>
    </row>
    <row r="389" spans="1:14" x14ac:dyDescent="0.3">
      <c r="A389" s="3" t="s">
        <v>384</v>
      </c>
      <c r="B389" s="3">
        <v>43208</v>
      </c>
      <c r="C389" s="3">
        <v>47315</v>
      </c>
      <c r="D389" s="3">
        <v>50872</v>
      </c>
      <c r="E389" s="12">
        <f t="shared" si="20"/>
        <v>8.680122582690479E-2</v>
      </c>
      <c r="F389" s="12">
        <f t="shared" si="21"/>
        <v>6.9920584997641144E-2</v>
      </c>
      <c r="G389" s="3">
        <f t="shared" si="22"/>
        <v>45</v>
      </c>
      <c r="H389" s="3">
        <f t="shared" si="23"/>
        <v>124</v>
      </c>
      <c r="I389" s="12">
        <v>4.6551210151974845E-2</v>
      </c>
      <c r="J389" s="12">
        <v>-1.0320898098994935E-3</v>
      </c>
      <c r="K389" s="12">
        <v>-7.3105481546189123E-4</v>
      </c>
      <c r="L389" s="12">
        <v>3.0888702996170858E-2</v>
      </c>
      <c r="M389" s="12">
        <v>0.21716211177939573</v>
      </c>
      <c r="N389" s="12">
        <v>0.19037109144959427</v>
      </c>
    </row>
    <row r="390" spans="1:14" x14ac:dyDescent="0.3">
      <c r="A390" s="3" t="s">
        <v>385</v>
      </c>
      <c r="B390" s="3">
        <v>51295</v>
      </c>
      <c r="C390" s="3">
        <v>54808</v>
      </c>
      <c r="D390" s="3">
        <v>57870</v>
      </c>
      <c r="E390" s="12">
        <f t="shared" si="20"/>
        <v>6.4096482265362714E-2</v>
      </c>
      <c r="F390" s="12">
        <f t="shared" si="21"/>
        <v>5.291169863487126E-2</v>
      </c>
      <c r="G390" s="3">
        <f t="shared" si="22"/>
        <v>211</v>
      </c>
      <c r="H390" s="3">
        <f t="shared" si="23"/>
        <v>331</v>
      </c>
      <c r="I390" s="12">
        <v>-1.0914085562284705E-3</v>
      </c>
      <c r="J390" s="12">
        <v>6.2554614535443906E-2</v>
      </c>
      <c r="K390" s="12">
        <v>-3.7488180473802982E-3</v>
      </c>
      <c r="L390" s="12">
        <v>1.6016867855892583E-2</v>
      </c>
      <c r="M390" s="12">
        <v>0.27199641901644844</v>
      </c>
      <c r="N390" s="12">
        <v>6.9149041747307349E-2</v>
      </c>
    </row>
    <row r="391" spans="1:14" x14ac:dyDescent="0.3">
      <c r="A391" s="3" t="s">
        <v>386</v>
      </c>
      <c r="B391" s="3">
        <v>42450</v>
      </c>
      <c r="C391" s="3">
        <v>46009</v>
      </c>
      <c r="D391" s="3">
        <v>48904</v>
      </c>
      <c r="E391" s="12">
        <f t="shared" si="20"/>
        <v>7.7354430654871867E-2</v>
      </c>
      <c r="F391" s="12">
        <f t="shared" si="21"/>
        <v>5.9197611647309016E-2</v>
      </c>
      <c r="G391" s="3">
        <f t="shared" si="22"/>
        <v>91</v>
      </c>
      <c r="H391" s="3">
        <f t="shared" si="23"/>
        <v>251</v>
      </c>
      <c r="I391" s="12">
        <v>-9.8401410778454299E-3</v>
      </c>
      <c r="J391" s="12">
        <v>6.0655118992894309E-2</v>
      </c>
      <c r="K391" s="12">
        <v>-8.5577376509291149E-5</v>
      </c>
      <c r="L391" s="12">
        <v>1.662469399725932E-2</v>
      </c>
      <c r="M391" s="12">
        <v>0.22612036427328244</v>
      </c>
      <c r="N391" s="12">
        <v>6.7504519078387962E-2</v>
      </c>
    </row>
    <row r="392" spans="1:14" x14ac:dyDescent="0.3">
      <c r="A392" s="3" t="s">
        <v>387</v>
      </c>
      <c r="B392" s="3">
        <v>42979</v>
      </c>
      <c r="C392" s="3">
        <v>47947</v>
      </c>
      <c r="D392" s="3">
        <v>51174</v>
      </c>
      <c r="E392" s="12">
        <f t="shared" si="20"/>
        <v>0.10361440757503076</v>
      </c>
      <c r="F392" s="12">
        <f t="shared" si="21"/>
        <v>6.3059366084339707E-2</v>
      </c>
      <c r="G392" s="3">
        <f t="shared" si="22"/>
        <v>16</v>
      </c>
      <c r="H392" s="3">
        <f t="shared" si="23"/>
        <v>191</v>
      </c>
      <c r="I392" s="12">
        <v>4.1577613662703655E-2</v>
      </c>
      <c r="J392" s="12">
        <v>5.7083600214516084E-2</v>
      </c>
      <c r="K392" s="12">
        <v>1.7388923246578099E-2</v>
      </c>
      <c r="L392" s="12">
        <v>2.0231018705251305E-2</v>
      </c>
      <c r="M392" s="12">
        <v>0.27056813730912821</v>
      </c>
      <c r="N392" s="12">
        <v>0.10470454601910001</v>
      </c>
    </row>
    <row r="393" spans="1:14" x14ac:dyDescent="0.3">
      <c r="A393" s="3" t="s">
        <v>388</v>
      </c>
      <c r="B393" s="3">
        <v>37624</v>
      </c>
      <c r="C393" s="3">
        <v>42732</v>
      </c>
      <c r="D393" s="3">
        <v>44299</v>
      </c>
      <c r="E393" s="12">
        <f t="shared" si="20"/>
        <v>0.11953571094261911</v>
      </c>
      <c r="F393" s="12">
        <f t="shared" si="21"/>
        <v>3.5373258990044919E-2</v>
      </c>
      <c r="G393" s="3">
        <f t="shared" si="22"/>
        <v>5</v>
      </c>
      <c r="H393" s="3">
        <f t="shared" si="23"/>
        <v>385</v>
      </c>
      <c r="I393" s="12">
        <v>1.2099860663160326E-2</v>
      </c>
      <c r="J393" s="12">
        <v>5.1384946095403748E-2</v>
      </c>
      <c r="K393" s="12">
        <v>9.5437900383873418E-3</v>
      </c>
      <c r="L393" s="12">
        <v>5.6560847305052323E-3</v>
      </c>
      <c r="M393" s="12">
        <v>0.35751507108114139</v>
      </c>
      <c r="N393" s="12">
        <v>5.5971492036701244E-2</v>
      </c>
    </row>
  </sheetData>
  <mergeCells count="12">
    <mergeCell ref="M7:O7"/>
    <mergeCell ref="A1:G1"/>
    <mergeCell ref="A2:G2"/>
    <mergeCell ref="A3:G3"/>
    <mergeCell ref="A4:G4"/>
    <mergeCell ref="E6:H6"/>
    <mergeCell ref="I6:M6"/>
    <mergeCell ref="B7:D7"/>
    <mergeCell ref="E7:F7"/>
    <mergeCell ref="G7:H7"/>
    <mergeCell ref="I7:J7"/>
    <mergeCell ref="K7:L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3"/>
  <sheetViews>
    <sheetView workbookViewId="0">
      <selection activeCell="A29" sqref="A29"/>
    </sheetView>
  </sheetViews>
  <sheetFormatPr defaultRowHeight="14.4" x14ac:dyDescent="0.3"/>
  <cols>
    <col min="1" max="3" width="20.6640625" customWidth="1" collapsed="1"/>
    <col min="4" max="10" width="20.6640625" customWidth="1"/>
  </cols>
  <sheetData>
    <row r="1" spans="1:10" x14ac:dyDescent="0.3">
      <c r="A1" s="1" t="s">
        <v>1</v>
      </c>
      <c r="B1" s="1" t="s">
        <v>2</v>
      </c>
      <c r="C1" s="1" t="s">
        <v>3</v>
      </c>
      <c r="D1" s="1" t="s">
        <v>389</v>
      </c>
      <c r="E1" s="1" t="s">
        <v>390</v>
      </c>
      <c r="F1" s="1" t="s">
        <v>391</v>
      </c>
      <c r="G1" s="1" t="s">
        <v>392</v>
      </c>
      <c r="H1" s="1" t="s">
        <v>393</v>
      </c>
      <c r="I1" s="1" t="s">
        <v>394</v>
      </c>
      <c r="J1" s="1" t="s">
        <v>395</v>
      </c>
    </row>
    <row r="2" spans="1:10" x14ac:dyDescent="0.3">
      <c r="A2" t="s">
        <v>4</v>
      </c>
      <c r="B2">
        <v>17705679801</v>
      </c>
      <c r="C2">
        <v>19019407859</v>
      </c>
      <c r="D2">
        <v>11573543758</v>
      </c>
      <c r="E2">
        <v>3540970151</v>
      </c>
      <c r="F2">
        <v>3904893950</v>
      </c>
      <c r="G2" s="2">
        <f>($C2-$B2)/$C2</f>
        <v>6.9073026234007739E-2</v>
      </c>
      <c r="H2" s="2">
        <f>($C2-$D2)/$C2</f>
        <v>0.39148769279252882</v>
      </c>
      <c r="I2" s="2">
        <f>($C2-$E2)/$C2</f>
        <v>0.81382332314176598</v>
      </c>
      <c r="J2" s="2">
        <f>($C2-$F2)/C2</f>
        <v>0.79468898406570521</v>
      </c>
    </row>
    <row r="3" spans="1:10" x14ac:dyDescent="0.3">
      <c r="A3" t="s">
        <v>5</v>
      </c>
      <c r="B3">
        <v>8700850</v>
      </c>
      <c r="C3">
        <v>9850903</v>
      </c>
      <c r="D3">
        <v>4939449</v>
      </c>
      <c r="E3">
        <v>2294349</v>
      </c>
      <c r="F3">
        <v>2617105</v>
      </c>
      <c r="G3" s="2">
        <f t="shared" ref="G3:G66" si="0">($C3-$B3)/$C3</f>
        <v>0.11674594704668191</v>
      </c>
      <c r="H3" s="2">
        <f t="shared" ref="H3:H66" si="1">($C3-$D3)/$C3</f>
        <v>0.49857906427461524</v>
      </c>
      <c r="I3" s="2">
        <f t="shared" ref="I3:I66" si="2">($C3-$E3)/$C3</f>
        <v>0.76709251933553702</v>
      </c>
      <c r="J3" s="2">
        <f t="shared" ref="J3:J66" si="3">($C3-$F3)/C3</f>
        <v>0.73432841638984769</v>
      </c>
    </row>
    <row r="4" spans="1:10" x14ac:dyDescent="0.3">
      <c r="A4" t="s">
        <v>6</v>
      </c>
      <c r="B4">
        <v>38734676</v>
      </c>
      <c r="C4">
        <v>41115423</v>
      </c>
      <c r="D4">
        <v>24724063</v>
      </c>
      <c r="E4">
        <v>6703583</v>
      </c>
      <c r="F4">
        <v>9687777</v>
      </c>
      <c r="G4" s="2">
        <f t="shared" si="0"/>
        <v>5.7903988972702533E-2</v>
      </c>
      <c r="H4" s="2">
        <f t="shared" si="1"/>
        <v>0.39866694305929917</v>
      </c>
      <c r="I4" s="2">
        <f t="shared" si="2"/>
        <v>0.83695697354250742</v>
      </c>
      <c r="J4" s="2">
        <f t="shared" si="3"/>
        <v>0.76437608339819341</v>
      </c>
    </row>
    <row r="5" spans="1:10" x14ac:dyDescent="0.3">
      <c r="A5" t="s">
        <v>7</v>
      </c>
      <c r="B5">
        <v>6234457</v>
      </c>
      <c r="C5">
        <v>6741302</v>
      </c>
      <c r="D5">
        <v>3544961</v>
      </c>
      <c r="E5">
        <v>932515</v>
      </c>
      <c r="F5">
        <v>2263826</v>
      </c>
      <c r="G5" s="2">
        <f t="shared" si="0"/>
        <v>7.5185031022197202E-2</v>
      </c>
      <c r="H5" s="2">
        <f t="shared" si="1"/>
        <v>0.47414297712815712</v>
      </c>
      <c r="I5" s="2">
        <f t="shared" si="2"/>
        <v>0.86167138039506319</v>
      </c>
      <c r="J5" s="2">
        <f t="shared" si="3"/>
        <v>0.66418564247677969</v>
      </c>
    </row>
    <row r="6" spans="1:10" x14ac:dyDescent="0.3">
      <c r="A6" t="s">
        <v>8</v>
      </c>
      <c r="B6">
        <v>6235005</v>
      </c>
      <c r="C6">
        <v>6841839</v>
      </c>
      <c r="D6">
        <v>3559001</v>
      </c>
      <c r="E6">
        <v>905494</v>
      </c>
      <c r="F6">
        <v>2377344</v>
      </c>
      <c r="G6" s="2">
        <f t="shared" si="0"/>
        <v>8.8694574660409281E-2</v>
      </c>
      <c r="H6" s="2">
        <f t="shared" si="1"/>
        <v>0.47981807230482915</v>
      </c>
      <c r="I6" s="2">
        <f t="shared" si="2"/>
        <v>0.86765341891266368</v>
      </c>
      <c r="J6" s="2">
        <f t="shared" si="3"/>
        <v>0.65252850878250712</v>
      </c>
    </row>
    <row r="7" spans="1:10" x14ac:dyDescent="0.3">
      <c r="A7" t="s">
        <v>9</v>
      </c>
      <c r="B7">
        <v>57464262</v>
      </c>
      <c r="C7">
        <v>60961078</v>
      </c>
      <c r="D7">
        <v>36902097</v>
      </c>
      <c r="E7">
        <v>11007757</v>
      </c>
      <c r="F7">
        <v>13051224</v>
      </c>
      <c r="G7" s="2">
        <f t="shared" si="0"/>
        <v>5.7361452827326971E-2</v>
      </c>
      <c r="H7" s="2">
        <f t="shared" si="1"/>
        <v>0.39466134440732825</v>
      </c>
      <c r="I7" s="2">
        <f t="shared" si="2"/>
        <v>0.81942975155393416</v>
      </c>
      <c r="J7" s="2">
        <f t="shared" si="3"/>
        <v>0.78590890403873759</v>
      </c>
    </row>
    <row r="8" spans="1:10" x14ac:dyDescent="0.3">
      <c r="A8" t="s">
        <v>10</v>
      </c>
      <c r="B8">
        <v>44495981</v>
      </c>
      <c r="C8">
        <v>47990680</v>
      </c>
      <c r="D8">
        <v>26489917</v>
      </c>
      <c r="E8">
        <v>8117996</v>
      </c>
      <c r="F8">
        <v>13382767</v>
      </c>
      <c r="G8" s="2">
        <f t="shared" si="0"/>
        <v>7.2820368454874981E-2</v>
      </c>
      <c r="H8" s="2">
        <f t="shared" si="1"/>
        <v>0.44801955296320034</v>
      </c>
      <c r="I8" s="2">
        <f t="shared" si="2"/>
        <v>0.83084223853464878</v>
      </c>
      <c r="J8" s="2">
        <f t="shared" si="3"/>
        <v>0.72113820850215082</v>
      </c>
    </row>
    <row r="9" spans="1:10" x14ac:dyDescent="0.3">
      <c r="A9" t="s">
        <v>11</v>
      </c>
      <c r="B9">
        <v>7332785</v>
      </c>
      <c r="C9">
        <v>7806684</v>
      </c>
      <c r="D9">
        <v>4065446</v>
      </c>
      <c r="E9">
        <v>1092855</v>
      </c>
      <c r="F9">
        <v>2648383</v>
      </c>
      <c r="G9" s="2">
        <f t="shared" si="0"/>
        <v>6.0704263167306372E-2</v>
      </c>
      <c r="H9" s="2">
        <f t="shared" si="1"/>
        <v>0.47923522970828586</v>
      </c>
      <c r="I9" s="2">
        <f t="shared" si="2"/>
        <v>0.86001034498130069</v>
      </c>
      <c r="J9" s="2">
        <f t="shared" si="3"/>
        <v>0.66075442531041351</v>
      </c>
    </row>
    <row r="10" spans="1:10" x14ac:dyDescent="0.3">
      <c r="A10" t="s">
        <v>12</v>
      </c>
      <c r="B10">
        <v>50370106</v>
      </c>
      <c r="C10">
        <v>54184376</v>
      </c>
      <c r="D10">
        <v>32990364</v>
      </c>
      <c r="E10">
        <v>7770291</v>
      </c>
      <c r="F10">
        <v>13423721</v>
      </c>
      <c r="G10" s="2">
        <f t="shared" si="0"/>
        <v>7.0394277494309432E-2</v>
      </c>
      <c r="H10" s="2">
        <f t="shared" si="1"/>
        <v>0.39114618575657306</v>
      </c>
      <c r="I10" s="2">
        <f t="shared" si="2"/>
        <v>0.85659535878017679</v>
      </c>
      <c r="J10" s="2">
        <f t="shared" si="3"/>
        <v>0.7522584554632501</v>
      </c>
    </row>
    <row r="11" spans="1:10" x14ac:dyDescent="0.3">
      <c r="A11" t="s">
        <v>13</v>
      </c>
      <c r="B11">
        <v>6249262</v>
      </c>
      <c r="C11">
        <v>6632617</v>
      </c>
      <c r="D11">
        <v>3451606</v>
      </c>
      <c r="E11">
        <v>907524</v>
      </c>
      <c r="F11">
        <v>2273487</v>
      </c>
      <c r="G11" s="2">
        <f t="shared" si="0"/>
        <v>5.7798452707279797E-2</v>
      </c>
      <c r="H11" s="2">
        <f t="shared" si="1"/>
        <v>0.47960118909323424</v>
      </c>
      <c r="I11" s="2">
        <f t="shared" si="2"/>
        <v>0.86317256069512227</v>
      </c>
      <c r="J11" s="2">
        <f t="shared" si="3"/>
        <v>0.65722625021164349</v>
      </c>
    </row>
    <row r="12" spans="1:10" x14ac:dyDescent="0.3">
      <c r="A12" t="s">
        <v>14</v>
      </c>
      <c r="B12">
        <v>14144505</v>
      </c>
      <c r="C12">
        <v>15170292</v>
      </c>
      <c r="D12">
        <v>9275478</v>
      </c>
      <c r="E12">
        <v>2582430</v>
      </c>
      <c r="F12">
        <v>3312384</v>
      </c>
      <c r="G12" s="2">
        <f t="shared" si="0"/>
        <v>6.7618144726548438E-2</v>
      </c>
      <c r="H12" s="2">
        <f t="shared" si="1"/>
        <v>0.38857617242964076</v>
      </c>
      <c r="I12" s="2">
        <f t="shared" si="2"/>
        <v>0.82977058055309683</v>
      </c>
      <c r="J12" s="2">
        <f t="shared" si="3"/>
        <v>0.78165324701726246</v>
      </c>
    </row>
    <row r="13" spans="1:10" x14ac:dyDescent="0.3">
      <c r="A13" t="s">
        <v>15</v>
      </c>
      <c r="B13">
        <v>5862650</v>
      </c>
      <c r="C13">
        <v>6223934</v>
      </c>
      <c r="D13">
        <v>3710687</v>
      </c>
      <c r="E13">
        <v>1307948</v>
      </c>
      <c r="F13">
        <v>1205299</v>
      </c>
      <c r="G13" s="2">
        <f t="shared" si="0"/>
        <v>5.8047530709676547E-2</v>
      </c>
      <c r="H13" s="2">
        <f t="shared" si="1"/>
        <v>0.40380360717192693</v>
      </c>
      <c r="I13" s="2">
        <f t="shared" si="2"/>
        <v>0.78985188467615497</v>
      </c>
      <c r="J13" s="2">
        <f t="shared" si="3"/>
        <v>0.80634450815191805</v>
      </c>
    </row>
    <row r="14" spans="1:10" x14ac:dyDescent="0.3">
      <c r="A14" t="s">
        <v>16</v>
      </c>
      <c r="B14">
        <v>25624192</v>
      </c>
      <c r="C14">
        <v>26753998</v>
      </c>
      <c r="D14">
        <v>16732908</v>
      </c>
      <c r="E14">
        <v>4706094</v>
      </c>
      <c r="F14">
        <v>5314996</v>
      </c>
      <c r="G14" s="2">
        <f t="shared" si="0"/>
        <v>4.2229426794455169E-2</v>
      </c>
      <c r="H14" s="2">
        <f t="shared" si="1"/>
        <v>0.37456420531989276</v>
      </c>
      <c r="I14" s="2">
        <f t="shared" si="2"/>
        <v>0.82409754235609944</v>
      </c>
      <c r="J14" s="2">
        <f t="shared" si="3"/>
        <v>0.80133825232400779</v>
      </c>
    </row>
    <row r="15" spans="1:10" x14ac:dyDescent="0.3">
      <c r="A15" t="s">
        <v>17</v>
      </c>
      <c r="B15">
        <v>24022427</v>
      </c>
      <c r="C15">
        <v>25372530</v>
      </c>
      <c r="D15">
        <v>15615473</v>
      </c>
      <c r="E15">
        <v>5664436</v>
      </c>
      <c r="F15">
        <v>4092621</v>
      </c>
      <c r="G15" s="2">
        <f t="shared" si="0"/>
        <v>5.3211209130504526E-2</v>
      </c>
      <c r="H15" s="2">
        <f t="shared" si="1"/>
        <v>0.38455199382954713</v>
      </c>
      <c r="I15" s="2">
        <f t="shared" si="2"/>
        <v>0.77674926386923182</v>
      </c>
      <c r="J15" s="2">
        <f t="shared" si="3"/>
        <v>0.83869874230122099</v>
      </c>
    </row>
    <row r="16" spans="1:10" x14ac:dyDescent="0.3">
      <c r="A16" t="s">
        <v>18</v>
      </c>
      <c r="B16">
        <v>4597862</v>
      </c>
      <c r="C16">
        <v>4942877</v>
      </c>
      <c r="D16">
        <v>2489258</v>
      </c>
      <c r="E16">
        <v>730346</v>
      </c>
      <c r="F16">
        <v>1723273</v>
      </c>
      <c r="G16" s="2">
        <f t="shared" si="0"/>
        <v>6.9800442131171786E-2</v>
      </c>
      <c r="H16" s="2">
        <f t="shared" si="1"/>
        <v>0.49639491332679331</v>
      </c>
      <c r="I16" s="2">
        <f t="shared" si="2"/>
        <v>0.85224273231965919</v>
      </c>
      <c r="J16" s="2">
        <f t="shared" si="3"/>
        <v>0.6513623543535475</v>
      </c>
    </row>
    <row r="17" spans="1:10" x14ac:dyDescent="0.3">
      <c r="A17" t="s">
        <v>19</v>
      </c>
      <c r="B17">
        <v>13424989</v>
      </c>
      <c r="C17">
        <v>14232954</v>
      </c>
      <c r="D17">
        <v>9287087</v>
      </c>
      <c r="E17">
        <v>2332985</v>
      </c>
      <c r="F17">
        <v>2612882</v>
      </c>
      <c r="G17" s="2">
        <f t="shared" si="0"/>
        <v>5.6767203772315991E-2</v>
      </c>
      <c r="H17" s="2">
        <f t="shared" si="1"/>
        <v>0.34749406201973254</v>
      </c>
      <c r="I17" s="2">
        <f t="shared" si="2"/>
        <v>0.83608567834899206</v>
      </c>
      <c r="J17" s="2">
        <f t="shared" si="3"/>
        <v>0.8164202596312754</v>
      </c>
    </row>
    <row r="18" spans="1:10" x14ac:dyDescent="0.3">
      <c r="A18" t="s">
        <v>20</v>
      </c>
      <c r="B18">
        <v>23891106</v>
      </c>
      <c r="C18">
        <v>25896806</v>
      </c>
      <c r="D18">
        <v>13046435</v>
      </c>
      <c r="E18">
        <v>5822599</v>
      </c>
      <c r="F18">
        <v>7027772</v>
      </c>
      <c r="G18" s="2">
        <f t="shared" si="0"/>
        <v>7.7449705573729821E-2</v>
      </c>
      <c r="H18" s="2">
        <f t="shared" si="1"/>
        <v>0.49621451386707688</v>
      </c>
      <c r="I18" s="2">
        <f t="shared" si="2"/>
        <v>0.77516150061131095</v>
      </c>
      <c r="J18" s="2">
        <f t="shared" si="3"/>
        <v>0.72862398552161223</v>
      </c>
    </row>
    <row r="19" spans="1:10" x14ac:dyDescent="0.3">
      <c r="A19" t="s">
        <v>21</v>
      </c>
      <c r="B19">
        <v>9713654</v>
      </c>
      <c r="C19">
        <v>10522716</v>
      </c>
      <c r="D19">
        <v>6149861</v>
      </c>
      <c r="E19">
        <v>2052117</v>
      </c>
      <c r="F19">
        <v>2320738</v>
      </c>
      <c r="G19" s="2">
        <f t="shared" si="0"/>
        <v>7.6887183879142992E-2</v>
      </c>
      <c r="H19" s="2">
        <f t="shared" si="1"/>
        <v>0.41556333935079121</v>
      </c>
      <c r="I19" s="2">
        <f t="shared" si="2"/>
        <v>0.80498219281029726</v>
      </c>
      <c r="J19" s="2">
        <f t="shared" si="3"/>
        <v>0.77945446783891159</v>
      </c>
    </row>
    <row r="20" spans="1:10" x14ac:dyDescent="0.3">
      <c r="A20" t="s">
        <v>22</v>
      </c>
      <c r="B20">
        <v>359744528</v>
      </c>
      <c r="C20">
        <v>388423431</v>
      </c>
      <c r="D20">
        <v>252813936</v>
      </c>
      <c r="E20">
        <v>69815103</v>
      </c>
      <c r="F20">
        <v>65794392</v>
      </c>
      <c r="G20" s="2">
        <f t="shared" si="0"/>
        <v>7.3834122020306231E-2</v>
      </c>
      <c r="H20" s="2">
        <f t="shared" si="1"/>
        <v>0.34912799840852032</v>
      </c>
      <c r="I20" s="2">
        <f t="shared" si="2"/>
        <v>0.82026032049544406</v>
      </c>
      <c r="J20" s="2">
        <f t="shared" si="3"/>
        <v>0.83061168109603567</v>
      </c>
    </row>
    <row r="21" spans="1:10" x14ac:dyDescent="0.3">
      <c r="A21" t="s">
        <v>23</v>
      </c>
      <c r="B21">
        <v>15155351</v>
      </c>
      <c r="C21">
        <v>16033351</v>
      </c>
      <c r="D21">
        <v>9124346</v>
      </c>
      <c r="E21">
        <v>2117346</v>
      </c>
      <c r="F21">
        <v>4791659</v>
      </c>
      <c r="G21" s="2">
        <f t="shared" si="0"/>
        <v>5.4760854421511761E-2</v>
      </c>
      <c r="H21" s="2">
        <f t="shared" si="1"/>
        <v>0.43091459795272991</v>
      </c>
      <c r="I21" s="2">
        <f t="shared" si="2"/>
        <v>0.86794114343283568</v>
      </c>
      <c r="J21" s="2">
        <f t="shared" si="3"/>
        <v>0.70114425861443441</v>
      </c>
    </row>
    <row r="22" spans="1:10" x14ac:dyDescent="0.3">
      <c r="A22" t="s">
        <v>24</v>
      </c>
      <c r="B22">
        <v>7291278</v>
      </c>
      <c r="C22">
        <v>7975201</v>
      </c>
      <c r="D22">
        <v>4674545</v>
      </c>
      <c r="E22">
        <v>1564555</v>
      </c>
      <c r="F22">
        <v>1736101</v>
      </c>
      <c r="G22" s="2">
        <f t="shared" si="0"/>
        <v>8.5756208526907352E-2</v>
      </c>
      <c r="H22" s="2">
        <f t="shared" si="1"/>
        <v>0.41386492954848408</v>
      </c>
      <c r="I22" s="2">
        <f t="shared" si="2"/>
        <v>0.80382249926992433</v>
      </c>
      <c r="J22" s="2">
        <f t="shared" si="3"/>
        <v>0.78231257118159159</v>
      </c>
    </row>
    <row r="23" spans="1:10" x14ac:dyDescent="0.3">
      <c r="A23" t="s">
        <v>25</v>
      </c>
      <c r="B23">
        <v>28674382</v>
      </c>
      <c r="C23">
        <v>30447049</v>
      </c>
      <c r="D23">
        <v>17010929</v>
      </c>
      <c r="E23">
        <v>4825704</v>
      </c>
      <c r="F23">
        <v>8610416</v>
      </c>
      <c r="G23" s="2">
        <f t="shared" si="0"/>
        <v>5.8221307424571753E-2</v>
      </c>
      <c r="H23" s="2">
        <f t="shared" si="1"/>
        <v>0.44129465551817515</v>
      </c>
      <c r="I23" s="2">
        <f t="shared" si="2"/>
        <v>0.84150503387044173</v>
      </c>
      <c r="J23" s="2">
        <f t="shared" si="3"/>
        <v>0.71720031061138301</v>
      </c>
    </row>
    <row r="24" spans="1:10" x14ac:dyDescent="0.3">
      <c r="A24" t="s">
        <v>26</v>
      </c>
      <c r="B24">
        <v>149250080</v>
      </c>
      <c r="C24">
        <v>167896493</v>
      </c>
      <c r="D24">
        <v>112275218</v>
      </c>
      <c r="E24">
        <v>34710977</v>
      </c>
      <c r="F24">
        <v>20910298</v>
      </c>
      <c r="G24" s="2">
        <f t="shared" si="0"/>
        <v>0.11105897846240302</v>
      </c>
      <c r="H24" s="2">
        <f t="shared" si="1"/>
        <v>0.33128312572913599</v>
      </c>
      <c r="I24" s="2">
        <f t="shared" si="2"/>
        <v>0.7932596662397231</v>
      </c>
      <c r="J24" s="2">
        <f t="shared" si="3"/>
        <v>0.87545720803114091</v>
      </c>
    </row>
    <row r="25" spans="1:10" x14ac:dyDescent="0.3">
      <c r="A25" t="s">
        <v>27</v>
      </c>
      <c r="B25">
        <v>40097301</v>
      </c>
      <c r="C25">
        <v>42177029</v>
      </c>
      <c r="D25">
        <v>24847554</v>
      </c>
      <c r="E25">
        <v>4856293</v>
      </c>
      <c r="F25">
        <v>12473182</v>
      </c>
      <c r="G25" s="2">
        <f t="shared" si="0"/>
        <v>4.9309494986002927E-2</v>
      </c>
      <c r="H25" s="2">
        <f t="shared" si="1"/>
        <v>0.41087472045506096</v>
      </c>
      <c r="I25" s="2">
        <f t="shared" si="2"/>
        <v>0.88485929153520981</v>
      </c>
      <c r="J25" s="2">
        <f t="shared" si="3"/>
        <v>0.70426598800972917</v>
      </c>
    </row>
    <row r="26" spans="1:10" x14ac:dyDescent="0.3">
      <c r="A26" t="s">
        <v>28</v>
      </c>
      <c r="B26">
        <v>188482699</v>
      </c>
      <c r="C26">
        <v>200073844</v>
      </c>
      <c r="D26">
        <v>127221575</v>
      </c>
      <c r="E26">
        <v>33214976</v>
      </c>
      <c r="F26">
        <v>39637293</v>
      </c>
      <c r="G26" s="2">
        <f t="shared" si="0"/>
        <v>5.7934334485021444E-2</v>
      </c>
      <c r="H26" s="2">
        <f t="shared" si="1"/>
        <v>0.36412690206521947</v>
      </c>
      <c r="I26" s="2">
        <f t="shared" si="2"/>
        <v>0.83398641553565589</v>
      </c>
      <c r="J26" s="2">
        <f t="shared" si="3"/>
        <v>0.80188668239912464</v>
      </c>
    </row>
    <row r="27" spans="1:10" x14ac:dyDescent="0.3">
      <c r="A27" t="s">
        <v>29</v>
      </c>
      <c r="B27">
        <v>7231595</v>
      </c>
      <c r="C27">
        <v>7711591</v>
      </c>
      <c r="D27">
        <v>4313569</v>
      </c>
      <c r="E27">
        <v>1023688</v>
      </c>
      <c r="F27">
        <v>2374334</v>
      </c>
      <c r="G27" s="2">
        <f t="shared" si="0"/>
        <v>6.2243446261608014E-2</v>
      </c>
      <c r="H27" s="2">
        <f t="shared" si="1"/>
        <v>0.44063825480371044</v>
      </c>
      <c r="I27" s="2">
        <f t="shared" si="2"/>
        <v>0.8672533333264173</v>
      </c>
      <c r="J27" s="2">
        <f t="shared" si="3"/>
        <v>0.69210841186987226</v>
      </c>
    </row>
    <row r="28" spans="1:10" x14ac:dyDescent="0.3">
      <c r="A28" t="s">
        <v>30</v>
      </c>
      <c r="B28">
        <v>18119802</v>
      </c>
      <c r="C28">
        <v>19334595</v>
      </c>
      <c r="D28">
        <v>9989520</v>
      </c>
      <c r="E28">
        <v>4860589</v>
      </c>
      <c r="F28">
        <v>4484486</v>
      </c>
      <c r="G28" s="2">
        <f t="shared" si="0"/>
        <v>6.2830020489180141E-2</v>
      </c>
      <c r="H28" s="2">
        <f t="shared" si="1"/>
        <v>0.48333440653915949</v>
      </c>
      <c r="I28" s="2">
        <f t="shared" si="2"/>
        <v>0.7486066297225259</v>
      </c>
      <c r="J28" s="2">
        <f t="shared" si="3"/>
        <v>0.76805896373831462</v>
      </c>
    </row>
    <row r="29" spans="1:10" x14ac:dyDescent="0.3">
      <c r="A29" t="s">
        <v>31</v>
      </c>
      <c r="B29">
        <v>46208214</v>
      </c>
      <c r="C29">
        <v>49171959</v>
      </c>
      <c r="D29">
        <v>28987993</v>
      </c>
      <c r="E29">
        <v>8154648</v>
      </c>
      <c r="F29">
        <v>12029318</v>
      </c>
      <c r="G29" s="2">
        <f t="shared" si="0"/>
        <v>6.0273071487755854E-2</v>
      </c>
      <c r="H29" s="2">
        <f t="shared" si="1"/>
        <v>0.41047715833326875</v>
      </c>
      <c r="I29" s="2">
        <f t="shared" si="2"/>
        <v>0.83416060360743405</v>
      </c>
      <c r="J29" s="2">
        <f t="shared" si="3"/>
        <v>0.75536223805929714</v>
      </c>
    </row>
    <row r="30" spans="1:10" x14ac:dyDescent="0.3">
      <c r="A30" t="s">
        <v>32</v>
      </c>
      <c r="B30">
        <v>6007726</v>
      </c>
      <c r="C30">
        <v>6395035</v>
      </c>
      <c r="D30">
        <v>3242835</v>
      </c>
      <c r="E30">
        <v>929194</v>
      </c>
      <c r="F30">
        <v>2223006</v>
      </c>
      <c r="G30" s="2">
        <f t="shared" si="0"/>
        <v>6.0564015677787533E-2</v>
      </c>
      <c r="H30" s="2">
        <f t="shared" si="1"/>
        <v>0.49291364316223446</v>
      </c>
      <c r="I30" s="2">
        <f t="shared" si="2"/>
        <v>0.85470071704064166</v>
      </c>
      <c r="J30" s="2">
        <f t="shared" si="3"/>
        <v>0.65238563979712383</v>
      </c>
    </row>
    <row r="31" spans="1:10" x14ac:dyDescent="0.3">
      <c r="A31" t="s">
        <v>33</v>
      </c>
      <c r="B31">
        <v>4913457</v>
      </c>
      <c r="C31">
        <v>5190073</v>
      </c>
      <c r="D31">
        <v>2613630</v>
      </c>
      <c r="E31">
        <v>716549</v>
      </c>
      <c r="F31">
        <v>1859894</v>
      </c>
      <c r="G31" s="2">
        <f t="shared" si="0"/>
        <v>5.3297130888139727E-2</v>
      </c>
      <c r="H31" s="2">
        <f t="shared" si="1"/>
        <v>0.49641748776943984</v>
      </c>
      <c r="I31" s="2">
        <f t="shared" si="2"/>
        <v>0.86193855076797576</v>
      </c>
      <c r="J31" s="2">
        <f t="shared" si="3"/>
        <v>0.6416439614625844</v>
      </c>
    </row>
    <row r="32" spans="1:10" x14ac:dyDescent="0.3">
      <c r="A32" t="s">
        <v>34</v>
      </c>
      <c r="B32">
        <v>18542205</v>
      </c>
      <c r="C32">
        <v>19377903</v>
      </c>
      <c r="D32">
        <v>10641791</v>
      </c>
      <c r="E32">
        <v>2633105</v>
      </c>
      <c r="F32">
        <v>6103007</v>
      </c>
      <c r="G32" s="2">
        <f t="shared" si="0"/>
        <v>4.3126338283352952E-2</v>
      </c>
      <c r="H32" s="2">
        <f t="shared" si="1"/>
        <v>0.45082855456547594</v>
      </c>
      <c r="I32" s="2">
        <f t="shared" si="2"/>
        <v>0.86411816593364099</v>
      </c>
      <c r="J32" s="2">
        <f t="shared" si="3"/>
        <v>0.68505327950088302</v>
      </c>
    </row>
    <row r="33" spans="1:10" x14ac:dyDescent="0.3">
      <c r="A33" t="s">
        <v>35</v>
      </c>
      <c r="B33">
        <v>4907456</v>
      </c>
      <c r="C33">
        <v>5249011</v>
      </c>
      <c r="D33">
        <v>2396123</v>
      </c>
      <c r="E33">
        <v>676844</v>
      </c>
      <c r="F33">
        <v>2176044</v>
      </c>
      <c r="G33" s="2">
        <f t="shared" si="0"/>
        <v>6.5070353253212837E-2</v>
      </c>
      <c r="H33" s="2">
        <f t="shared" si="1"/>
        <v>0.54350962495601551</v>
      </c>
      <c r="I33" s="2">
        <f t="shared" si="2"/>
        <v>0.87105304218261304</v>
      </c>
      <c r="J33" s="2">
        <f t="shared" si="3"/>
        <v>0.58543733286137145</v>
      </c>
    </row>
    <row r="34" spans="1:10" x14ac:dyDescent="0.3">
      <c r="A34" t="s">
        <v>36</v>
      </c>
      <c r="B34">
        <v>12485186</v>
      </c>
      <c r="C34">
        <v>13303658</v>
      </c>
      <c r="D34">
        <v>7273687</v>
      </c>
      <c r="E34">
        <v>2839977</v>
      </c>
      <c r="F34">
        <v>3189994</v>
      </c>
      <c r="G34" s="2">
        <f t="shared" si="0"/>
        <v>6.1522327167460256E-2</v>
      </c>
      <c r="H34" s="2">
        <f t="shared" si="1"/>
        <v>0.45325661558648006</v>
      </c>
      <c r="I34" s="2">
        <f t="shared" si="2"/>
        <v>0.78652660794497276</v>
      </c>
      <c r="J34" s="2">
        <f t="shared" si="3"/>
        <v>0.76021677646854724</v>
      </c>
    </row>
    <row r="35" spans="1:10" x14ac:dyDescent="0.3">
      <c r="A35" t="s">
        <v>37</v>
      </c>
      <c r="B35">
        <v>12733152</v>
      </c>
      <c r="C35">
        <v>13873903</v>
      </c>
      <c r="D35">
        <v>7554524</v>
      </c>
      <c r="E35">
        <v>3257421</v>
      </c>
      <c r="F35">
        <v>3061958</v>
      </c>
      <c r="G35" s="2">
        <f t="shared" si="0"/>
        <v>8.2222789073846059E-2</v>
      </c>
      <c r="H35" s="2">
        <f t="shared" si="1"/>
        <v>0.45548675091645086</v>
      </c>
      <c r="I35" s="2">
        <f t="shared" si="2"/>
        <v>0.76521235588860614</v>
      </c>
      <c r="J35" s="2">
        <f t="shared" si="3"/>
        <v>0.779300893194943</v>
      </c>
    </row>
    <row r="36" spans="1:10" x14ac:dyDescent="0.3">
      <c r="A36" t="s">
        <v>38</v>
      </c>
      <c r="B36">
        <v>10430717</v>
      </c>
      <c r="C36">
        <v>11165820</v>
      </c>
      <c r="D36">
        <v>6643806</v>
      </c>
      <c r="E36">
        <v>2157076</v>
      </c>
      <c r="F36">
        <v>2364938</v>
      </c>
      <c r="G36" s="2">
        <f t="shared" si="0"/>
        <v>6.5835111080063985E-2</v>
      </c>
      <c r="H36" s="2">
        <f t="shared" si="1"/>
        <v>0.40498718410291407</v>
      </c>
      <c r="I36" s="2">
        <f t="shared" si="2"/>
        <v>0.80681436741770873</v>
      </c>
      <c r="J36" s="2">
        <f t="shared" si="3"/>
        <v>0.78819844847937726</v>
      </c>
    </row>
    <row r="37" spans="1:10" x14ac:dyDescent="0.3">
      <c r="A37" t="s">
        <v>39</v>
      </c>
      <c r="B37">
        <v>11912953</v>
      </c>
      <c r="C37">
        <v>12578671</v>
      </c>
      <c r="D37">
        <v>6917196</v>
      </c>
      <c r="E37">
        <v>1832323</v>
      </c>
      <c r="F37">
        <v>3829152</v>
      </c>
      <c r="G37" s="2">
        <f t="shared" si="0"/>
        <v>5.2924351070156778E-2</v>
      </c>
      <c r="H37" s="2">
        <f t="shared" si="1"/>
        <v>0.45008530710438327</v>
      </c>
      <c r="I37" s="2">
        <f t="shared" si="2"/>
        <v>0.85433095435916884</v>
      </c>
      <c r="J37" s="2">
        <f t="shared" si="3"/>
        <v>0.69558373853644795</v>
      </c>
    </row>
    <row r="38" spans="1:10" x14ac:dyDescent="0.3">
      <c r="A38" t="s">
        <v>40</v>
      </c>
      <c r="B38">
        <v>61405118</v>
      </c>
      <c r="C38">
        <v>65860284</v>
      </c>
      <c r="D38">
        <v>39455111</v>
      </c>
      <c r="E38">
        <v>12165884</v>
      </c>
      <c r="F38">
        <v>14239289</v>
      </c>
      <c r="G38" s="2">
        <f t="shared" si="0"/>
        <v>6.7645714980518454E-2</v>
      </c>
      <c r="H38" s="2">
        <f t="shared" si="1"/>
        <v>0.4009271050212902</v>
      </c>
      <c r="I38" s="2">
        <f t="shared" si="2"/>
        <v>0.81527738325574184</v>
      </c>
      <c r="J38" s="2">
        <f t="shared" si="3"/>
        <v>0.78379551172296802</v>
      </c>
    </row>
    <row r="39" spans="1:10" x14ac:dyDescent="0.3">
      <c r="A39" t="s">
        <v>41</v>
      </c>
      <c r="B39">
        <v>8122410</v>
      </c>
      <c r="C39">
        <v>8620683</v>
      </c>
      <c r="D39">
        <v>5313118</v>
      </c>
      <c r="E39">
        <v>1774416</v>
      </c>
      <c r="F39">
        <v>1533149</v>
      </c>
      <c r="G39" s="2">
        <f t="shared" si="0"/>
        <v>5.7799712621378146E-2</v>
      </c>
      <c r="H39" s="2">
        <f t="shared" si="1"/>
        <v>0.38367783619928952</v>
      </c>
      <c r="I39" s="2">
        <f t="shared" si="2"/>
        <v>0.79416758509737573</v>
      </c>
      <c r="J39" s="2">
        <f t="shared" si="3"/>
        <v>0.82215457870333475</v>
      </c>
    </row>
    <row r="40" spans="1:10" x14ac:dyDescent="0.3">
      <c r="A40" t="s">
        <v>42</v>
      </c>
      <c r="B40">
        <v>6864032</v>
      </c>
      <c r="C40">
        <v>7422393</v>
      </c>
      <c r="D40">
        <v>4177880</v>
      </c>
      <c r="E40">
        <v>1326616</v>
      </c>
      <c r="F40">
        <v>1917897</v>
      </c>
      <c r="G40" s="2">
        <f t="shared" si="0"/>
        <v>7.5226547556832418E-2</v>
      </c>
      <c r="H40" s="2">
        <f t="shared" si="1"/>
        <v>0.43712492723034202</v>
      </c>
      <c r="I40" s="2">
        <f t="shared" si="2"/>
        <v>0.82126842380887133</v>
      </c>
      <c r="J40" s="2">
        <f t="shared" si="3"/>
        <v>0.74160664896078665</v>
      </c>
    </row>
    <row r="41" spans="1:10" x14ac:dyDescent="0.3">
      <c r="A41" t="s">
        <v>43</v>
      </c>
      <c r="B41">
        <v>9432566</v>
      </c>
      <c r="C41">
        <v>9997479</v>
      </c>
      <c r="D41">
        <v>6674403</v>
      </c>
      <c r="E41">
        <v>1528624</v>
      </c>
      <c r="F41">
        <v>1794452</v>
      </c>
      <c r="G41" s="2">
        <f t="shared" si="0"/>
        <v>5.6505545047906579E-2</v>
      </c>
      <c r="H41" s="2">
        <f t="shared" si="1"/>
        <v>0.33239139587089905</v>
      </c>
      <c r="I41" s="2">
        <f t="shared" si="2"/>
        <v>0.84709905367143057</v>
      </c>
      <c r="J41" s="2">
        <f t="shared" si="3"/>
        <v>0.82050955045767038</v>
      </c>
    </row>
    <row r="42" spans="1:10" x14ac:dyDescent="0.3">
      <c r="A42" t="s">
        <v>44</v>
      </c>
      <c r="B42">
        <v>7781173</v>
      </c>
      <c r="C42">
        <v>8372366</v>
      </c>
      <c r="D42">
        <v>4869433</v>
      </c>
      <c r="E42">
        <v>1630460</v>
      </c>
      <c r="F42">
        <v>1872473</v>
      </c>
      <c r="G42" s="2">
        <f t="shared" si="0"/>
        <v>7.0612417087356188E-2</v>
      </c>
      <c r="H42" s="2">
        <f t="shared" si="1"/>
        <v>0.41839224419954885</v>
      </c>
      <c r="I42" s="2">
        <f t="shared" si="2"/>
        <v>0.80525696081609432</v>
      </c>
      <c r="J42" s="2">
        <f t="shared" si="3"/>
        <v>0.77635079498435688</v>
      </c>
    </row>
    <row r="43" spans="1:10" x14ac:dyDescent="0.3">
      <c r="A43" t="s">
        <v>45</v>
      </c>
      <c r="B43">
        <v>4175226</v>
      </c>
      <c r="C43">
        <v>4422467</v>
      </c>
      <c r="D43">
        <v>2519020</v>
      </c>
      <c r="E43">
        <v>592759</v>
      </c>
      <c r="F43">
        <v>1310688</v>
      </c>
      <c r="G43" s="2">
        <f t="shared" si="0"/>
        <v>5.5905674366818342E-2</v>
      </c>
      <c r="H43" s="2">
        <f t="shared" si="1"/>
        <v>0.43040388995553841</v>
      </c>
      <c r="I43" s="2">
        <f t="shared" si="2"/>
        <v>0.86596643909383608</v>
      </c>
      <c r="J43" s="2">
        <f t="shared" si="3"/>
        <v>0.70362967095062556</v>
      </c>
    </row>
    <row r="44" spans="1:10" x14ac:dyDescent="0.3">
      <c r="A44" t="s">
        <v>46</v>
      </c>
      <c r="B44">
        <v>40152284</v>
      </c>
      <c r="C44">
        <v>44127185</v>
      </c>
      <c r="D44">
        <v>26960341</v>
      </c>
      <c r="E44">
        <v>8526945</v>
      </c>
      <c r="F44">
        <v>8639899</v>
      </c>
      <c r="G44" s="2">
        <f t="shared" si="0"/>
        <v>9.0078281676023525E-2</v>
      </c>
      <c r="H44" s="2">
        <f t="shared" si="1"/>
        <v>0.38903102475265533</v>
      </c>
      <c r="I44" s="2">
        <f t="shared" si="2"/>
        <v>0.80676435625793941</v>
      </c>
      <c r="J44" s="2">
        <f t="shared" si="3"/>
        <v>0.80420461898940532</v>
      </c>
    </row>
    <row r="45" spans="1:10" x14ac:dyDescent="0.3">
      <c r="A45" t="s">
        <v>47</v>
      </c>
      <c r="B45">
        <v>425717529</v>
      </c>
      <c r="C45">
        <v>452212436</v>
      </c>
      <c r="D45">
        <v>294970925</v>
      </c>
      <c r="E45">
        <v>88077704</v>
      </c>
      <c r="F45">
        <v>69163807</v>
      </c>
      <c r="G45" s="2">
        <f t="shared" si="0"/>
        <v>5.8589514331711126E-2</v>
      </c>
      <c r="H45" s="2">
        <f t="shared" si="1"/>
        <v>0.34771602566011695</v>
      </c>
      <c r="I45" s="2">
        <f t="shared" si="2"/>
        <v>0.8052293634843779</v>
      </c>
      <c r="J45" s="2">
        <f t="shared" si="3"/>
        <v>0.84705461085550504</v>
      </c>
    </row>
    <row r="46" spans="1:10" x14ac:dyDescent="0.3">
      <c r="A46" t="s">
        <v>48</v>
      </c>
      <c r="B46">
        <v>27514385</v>
      </c>
      <c r="C46">
        <v>29524725</v>
      </c>
      <c r="D46">
        <v>17625406</v>
      </c>
      <c r="E46">
        <v>8518100</v>
      </c>
      <c r="F46">
        <v>3381219</v>
      </c>
      <c r="G46" s="2">
        <f t="shared" si="0"/>
        <v>6.8090049949660836E-2</v>
      </c>
      <c r="H46" s="2">
        <f t="shared" si="1"/>
        <v>0.40302895285222812</v>
      </c>
      <c r="I46" s="2">
        <f t="shared" si="2"/>
        <v>0.71149265573176379</v>
      </c>
      <c r="J46" s="2">
        <f t="shared" si="3"/>
        <v>0.88547839141600815</v>
      </c>
    </row>
    <row r="47" spans="1:10" x14ac:dyDescent="0.3">
      <c r="A47" t="s">
        <v>49</v>
      </c>
      <c r="B47">
        <v>7308818</v>
      </c>
      <c r="C47">
        <v>7902962</v>
      </c>
      <c r="D47">
        <v>4391104</v>
      </c>
      <c r="E47">
        <v>1025585</v>
      </c>
      <c r="F47">
        <v>2486273</v>
      </c>
      <c r="G47" s="2">
        <f t="shared" si="0"/>
        <v>7.5179913556461489E-2</v>
      </c>
      <c r="H47" s="2">
        <f t="shared" si="1"/>
        <v>0.44437237582567146</v>
      </c>
      <c r="I47" s="2">
        <f t="shared" si="2"/>
        <v>0.87022777029675713</v>
      </c>
      <c r="J47" s="2">
        <f t="shared" si="3"/>
        <v>0.68539985387757152</v>
      </c>
    </row>
    <row r="48" spans="1:10" x14ac:dyDescent="0.3">
      <c r="A48" t="s">
        <v>50</v>
      </c>
      <c r="B48">
        <v>17175888</v>
      </c>
      <c r="C48">
        <v>18610871</v>
      </c>
      <c r="D48">
        <v>10751864</v>
      </c>
      <c r="E48">
        <v>4076843</v>
      </c>
      <c r="F48">
        <v>3782164</v>
      </c>
      <c r="G48" s="2">
        <f t="shared" si="0"/>
        <v>7.7104558942996268E-2</v>
      </c>
      <c r="H48" s="2">
        <f t="shared" si="1"/>
        <v>0.42228045103316231</v>
      </c>
      <c r="I48" s="2">
        <f t="shared" si="2"/>
        <v>0.78094292309048829</v>
      </c>
      <c r="J48" s="2">
        <f t="shared" si="3"/>
        <v>0.79677662587634934</v>
      </c>
    </row>
    <row r="49" spans="1:10" x14ac:dyDescent="0.3">
      <c r="A49" t="s">
        <v>51</v>
      </c>
      <c r="B49">
        <v>114101074</v>
      </c>
      <c r="C49">
        <v>122265576</v>
      </c>
      <c r="D49">
        <v>76608750</v>
      </c>
      <c r="E49">
        <v>33494293</v>
      </c>
      <c r="F49">
        <v>12162533</v>
      </c>
      <c r="G49" s="2">
        <f t="shared" si="0"/>
        <v>6.6776784333801367E-2</v>
      </c>
      <c r="H49" s="2">
        <f t="shared" si="1"/>
        <v>0.37342339106143824</v>
      </c>
      <c r="I49" s="2">
        <f t="shared" si="2"/>
        <v>0.72605295704818829</v>
      </c>
      <c r="J49" s="2">
        <f t="shared" si="3"/>
        <v>0.90052365189037342</v>
      </c>
    </row>
    <row r="50" spans="1:10" x14ac:dyDescent="0.3">
      <c r="A50" t="s">
        <v>52</v>
      </c>
      <c r="B50">
        <v>14337302</v>
      </c>
      <c r="C50">
        <v>16016476</v>
      </c>
      <c r="D50">
        <v>7826881</v>
      </c>
      <c r="E50">
        <v>1809626</v>
      </c>
      <c r="F50">
        <v>6379969</v>
      </c>
      <c r="G50" s="2">
        <f t="shared" si="0"/>
        <v>0.10484041558205438</v>
      </c>
      <c r="H50" s="2">
        <f t="shared" si="1"/>
        <v>0.51132315248372984</v>
      </c>
      <c r="I50" s="2">
        <f t="shared" si="2"/>
        <v>0.88701472159044226</v>
      </c>
      <c r="J50" s="2">
        <f t="shared" si="3"/>
        <v>0.60166212592582791</v>
      </c>
    </row>
    <row r="51" spans="1:10" x14ac:dyDescent="0.3">
      <c r="A51" t="s">
        <v>53</v>
      </c>
      <c r="B51">
        <v>5482952</v>
      </c>
      <c r="C51">
        <v>5857721</v>
      </c>
      <c r="D51">
        <v>2750951</v>
      </c>
      <c r="E51">
        <v>1439996</v>
      </c>
      <c r="F51">
        <v>1666774</v>
      </c>
      <c r="G51" s="2">
        <f t="shared" si="0"/>
        <v>6.3978636059996707E-2</v>
      </c>
      <c r="H51" s="2">
        <f t="shared" si="1"/>
        <v>0.53037179476455087</v>
      </c>
      <c r="I51" s="2">
        <f t="shared" si="2"/>
        <v>0.75417128948271861</v>
      </c>
      <c r="J51" s="2">
        <f t="shared" si="3"/>
        <v>0.7154569157527304</v>
      </c>
    </row>
    <row r="52" spans="1:10" x14ac:dyDescent="0.3">
      <c r="A52" t="s">
        <v>54</v>
      </c>
      <c r="B52">
        <v>63475770</v>
      </c>
      <c r="C52">
        <v>66029955</v>
      </c>
      <c r="D52">
        <v>38877612</v>
      </c>
      <c r="E52">
        <v>8866921</v>
      </c>
      <c r="F52">
        <v>18285422</v>
      </c>
      <c r="G52" s="2">
        <f t="shared" si="0"/>
        <v>3.8682216275931131E-2</v>
      </c>
      <c r="H52" s="2">
        <f t="shared" si="1"/>
        <v>0.41121250196217762</v>
      </c>
      <c r="I52" s="2">
        <f t="shared" si="2"/>
        <v>0.86571365980788573</v>
      </c>
      <c r="J52" s="2">
        <f t="shared" si="3"/>
        <v>0.72307383822993665</v>
      </c>
    </row>
    <row r="53" spans="1:10" x14ac:dyDescent="0.3">
      <c r="A53" t="s">
        <v>55</v>
      </c>
      <c r="B53">
        <v>7632800</v>
      </c>
      <c r="C53">
        <v>8366592</v>
      </c>
      <c r="D53">
        <v>4831200</v>
      </c>
      <c r="E53">
        <v>1235263</v>
      </c>
      <c r="F53">
        <v>2300129</v>
      </c>
      <c r="G53" s="2">
        <f t="shared" si="0"/>
        <v>8.7705005813597706E-2</v>
      </c>
      <c r="H53" s="2">
        <f t="shared" si="1"/>
        <v>0.42256058380760053</v>
      </c>
      <c r="I53" s="2">
        <f t="shared" si="2"/>
        <v>0.8523576863793525</v>
      </c>
      <c r="J53" s="2">
        <f t="shared" si="3"/>
        <v>0.72508172981304697</v>
      </c>
    </row>
    <row r="54" spans="1:10" x14ac:dyDescent="0.3">
      <c r="A54" t="s">
        <v>56</v>
      </c>
      <c r="B54">
        <v>14070317</v>
      </c>
      <c r="C54">
        <v>14748604</v>
      </c>
      <c r="D54">
        <v>9180179</v>
      </c>
      <c r="E54">
        <v>2849884</v>
      </c>
      <c r="F54">
        <v>2718541</v>
      </c>
      <c r="G54" s="2">
        <f t="shared" si="0"/>
        <v>4.5989911994382654E-2</v>
      </c>
      <c r="H54" s="2">
        <f t="shared" si="1"/>
        <v>0.37755607242556649</v>
      </c>
      <c r="I54" s="2">
        <f t="shared" si="2"/>
        <v>0.80676923727832139</v>
      </c>
      <c r="J54" s="2">
        <f t="shared" si="3"/>
        <v>0.81567469029611206</v>
      </c>
    </row>
    <row r="55" spans="1:10" x14ac:dyDescent="0.3">
      <c r="A55" t="s">
        <v>57</v>
      </c>
      <c r="B55">
        <v>7050778</v>
      </c>
      <c r="C55">
        <v>7527632</v>
      </c>
      <c r="D55">
        <v>4992163</v>
      </c>
      <c r="E55">
        <v>1187317</v>
      </c>
      <c r="F55">
        <v>1348152</v>
      </c>
      <c r="G55" s="2">
        <f t="shared" si="0"/>
        <v>6.3347145556530926E-2</v>
      </c>
      <c r="H55" s="2">
        <f t="shared" si="1"/>
        <v>0.33682159276649015</v>
      </c>
      <c r="I55" s="2">
        <f t="shared" si="2"/>
        <v>0.84227217802358034</v>
      </c>
      <c r="J55" s="2">
        <f t="shared" si="3"/>
        <v>0.82090622920992951</v>
      </c>
    </row>
    <row r="56" spans="1:10" x14ac:dyDescent="0.3">
      <c r="A56" t="s">
        <v>58</v>
      </c>
      <c r="B56">
        <v>19624021</v>
      </c>
      <c r="C56">
        <v>20888378</v>
      </c>
      <c r="D56">
        <v>11762731</v>
      </c>
      <c r="E56">
        <v>3178427</v>
      </c>
      <c r="F56">
        <v>5947220</v>
      </c>
      <c r="G56" s="2">
        <f t="shared" si="0"/>
        <v>6.0529209113316502E-2</v>
      </c>
      <c r="H56" s="2">
        <f t="shared" si="1"/>
        <v>0.436876764677468</v>
      </c>
      <c r="I56" s="2">
        <f t="shared" si="2"/>
        <v>0.84783753913300497</v>
      </c>
      <c r="J56" s="2">
        <f t="shared" si="3"/>
        <v>0.71528569618952698</v>
      </c>
    </row>
    <row r="57" spans="1:10" x14ac:dyDescent="0.3">
      <c r="A57" t="s">
        <v>59</v>
      </c>
      <c r="B57">
        <v>45345499</v>
      </c>
      <c r="C57">
        <v>49552254</v>
      </c>
      <c r="D57">
        <v>19608237</v>
      </c>
      <c r="E57">
        <v>18018039</v>
      </c>
      <c r="F57">
        <v>11925978</v>
      </c>
      <c r="G57" s="2">
        <f t="shared" si="0"/>
        <v>8.4895330896552157E-2</v>
      </c>
      <c r="H57" s="2">
        <f t="shared" si="1"/>
        <v>0.60429172404548948</v>
      </c>
      <c r="I57" s="2">
        <f t="shared" si="2"/>
        <v>0.63638305938615825</v>
      </c>
      <c r="J57" s="2">
        <f t="shared" si="3"/>
        <v>0.75932521656835228</v>
      </c>
    </row>
    <row r="58" spans="1:10" x14ac:dyDescent="0.3">
      <c r="A58" t="s">
        <v>60</v>
      </c>
      <c r="B58">
        <v>4483501</v>
      </c>
      <c r="C58">
        <v>4733269</v>
      </c>
      <c r="D58">
        <v>2687630</v>
      </c>
      <c r="E58">
        <v>724830</v>
      </c>
      <c r="F58">
        <v>1320809</v>
      </c>
      <c r="G58" s="2">
        <f t="shared" si="0"/>
        <v>5.2768604531033415E-2</v>
      </c>
      <c r="H58" s="2">
        <f t="shared" si="1"/>
        <v>0.4321831275594098</v>
      </c>
      <c r="I58" s="2">
        <f t="shared" si="2"/>
        <v>0.84686482006410368</v>
      </c>
      <c r="J58" s="2">
        <f t="shared" si="3"/>
        <v>0.72095205237648652</v>
      </c>
    </row>
    <row r="59" spans="1:10" x14ac:dyDescent="0.3">
      <c r="A59" t="s">
        <v>61</v>
      </c>
      <c r="B59">
        <v>6060032</v>
      </c>
      <c r="C59">
        <v>6481782</v>
      </c>
      <c r="D59">
        <v>3557894</v>
      </c>
      <c r="E59">
        <v>961613</v>
      </c>
      <c r="F59">
        <v>1962275</v>
      </c>
      <c r="G59" s="2">
        <f t="shared" si="0"/>
        <v>6.5066983122851099E-2</v>
      </c>
      <c r="H59" s="2">
        <f t="shared" si="1"/>
        <v>0.45109323331145662</v>
      </c>
      <c r="I59" s="2">
        <f t="shared" si="2"/>
        <v>0.85164373007299532</v>
      </c>
      <c r="J59" s="2">
        <f t="shared" si="3"/>
        <v>0.697263036615548</v>
      </c>
    </row>
    <row r="60" spans="1:10" x14ac:dyDescent="0.3">
      <c r="A60" t="s">
        <v>62</v>
      </c>
      <c r="B60">
        <v>3241259</v>
      </c>
      <c r="C60">
        <v>3565831</v>
      </c>
      <c r="D60">
        <v>1950019</v>
      </c>
      <c r="E60">
        <v>673621</v>
      </c>
      <c r="F60">
        <v>942191</v>
      </c>
      <c r="G60" s="2">
        <f t="shared" si="0"/>
        <v>9.1022821889203381E-2</v>
      </c>
      <c r="H60" s="2">
        <f t="shared" si="1"/>
        <v>0.45313757157868673</v>
      </c>
      <c r="I60" s="2">
        <f t="shared" si="2"/>
        <v>0.81109003763779042</v>
      </c>
      <c r="J60" s="2">
        <f t="shared" si="3"/>
        <v>0.73577239078352286</v>
      </c>
    </row>
    <row r="61" spans="1:10" x14ac:dyDescent="0.3">
      <c r="A61" t="s">
        <v>63</v>
      </c>
      <c r="B61">
        <v>5393722</v>
      </c>
      <c r="C61">
        <v>5582770</v>
      </c>
      <c r="D61">
        <v>3591677</v>
      </c>
      <c r="E61">
        <v>1005943</v>
      </c>
      <c r="F61">
        <v>985150</v>
      </c>
      <c r="G61" s="2">
        <f t="shared" si="0"/>
        <v>3.3862759884430133E-2</v>
      </c>
      <c r="H61" s="2">
        <f t="shared" si="1"/>
        <v>0.3566496559951422</v>
      </c>
      <c r="I61" s="2">
        <f t="shared" si="2"/>
        <v>0.81981292440849252</v>
      </c>
      <c r="J61" s="2">
        <f t="shared" si="3"/>
        <v>0.82353741959636528</v>
      </c>
    </row>
    <row r="62" spans="1:10" x14ac:dyDescent="0.3">
      <c r="A62" t="s">
        <v>64</v>
      </c>
      <c r="B62">
        <v>15443762</v>
      </c>
      <c r="C62">
        <v>16268026</v>
      </c>
      <c r="D62">
        <v>9774434</v>
      </c>
      <c r="E62">
        <v>3094464</v>
      </c>
      <c r="F62">
        <v>3399128</v>
      </c>
      <c r="G62" s="2">
        <f t="shared" si="0"/>
        <v>5.0667733134923683E-2</v>
      </c>
      <c r="H62" s="2">
        <f t="shared" si="1"/>
        <v>0.39916287323366706</v>
      </c>
      <c r="I62" s="2">
        <f t="shared" si="2"/>
        <v>0.80978245301550411</v>
      </c>
      <c r="J62" s="2">
        <f t="shared" si="3"/>
        <v>0.79105467375082872</v>
      </c>
    </row>
    <row r="63" spans="1:10" x14ac:dyDescent="0.3">
      <c r="A63" t="s">
        <v>65</v>
      </c>
      <c r="B63">
        <v>8053226</v>
      </c>
      <c r="C63">
        <v>8617580</v>
      </c>
      <c r="D63">
        <v>5044809</v>
      </c>
      <c r="E63">
        <v>1206630</v>
      </c>
      <c r="F63">
        <v>2366141</v>
      </c>
      <c r="G63" s="2">
        <f t="shared" si="0"/>
        <v>6.5488687079203203E-2</v>
      </c>
      <c r="H63" s="2">
        <f t="shared" si="1"/>
        <v>0.41459098726092475</v>
      </c>
      <c r="I63" s="2">
        <f t="shared" si="2"/>
        <v>0.85998041213426513</v>
      </c>
      <c r="J63" s="2">
        <f t="shared" si="3"/>
        <v>0.72542860060481018</v>
      </c>
    </row>
    <row r="64" spans="1:10" x14ac:dyDescent="0.3">
      <c r="A64" t="s">
        <v>66</v>
      </c>
      <c r="B64">
        <v>11408693</v>
      </c>
      <c r="C64">
        <v>12322902</v>
      </c>
      <c r="D64">
        <v>7762485</v>
      </c>
      <c r="E64">
        <v>2218717</v>
      </c>
      <c r="F64">
        <v>2341700</v>
      </c>
      <c r="G64" s="2">
        <f t="shared" si="0"/>
        <v>7.4187800893003933E-2</v>
      </c>
      <c r="H64" s="2">
        <f t="shared" si="1"/>
        <v>0.37007654528129819</v>
      </c>
      <c r="I64" s="2">
        <f t="shared" si="2"/>
        <v>0.8199517451327617</v>
      </c>
      <c r="J64" s="2">
        <f t="shared" si="3"/>
        <v>0.80997170958594011</v>
      </c>
    </row>
    <row r="65" spans="1:10" x14ac:dyDescent="0.3">
      <c r="A65" t="s">
        <v>67</v>
      </c>
      <c r="B65">
        <v>12435457</v>
      </c>
      <c r="C65">
        <v>13168698</v>
      </c>
      <c r="D65">
        <v>6596114</v>
      </c>
      <c r="E65">
        <v>1993088</v>
      </c>
      <c r="F65">
        <v>4579496</v>
      </c>
      <c r="G65" s="2">
        <f t="shared" si="0"/>
        <v>5.5680599555096487E-2</v>
      </c>
      <c r="H65" s="2">
        <f t="shared" si="1"/>
        <v>0.49910659352959569</v>
      </c>
      <c r="I65" s="2">
        <f t="shared" si="2"/>
        <v>0.84864957796131402</v>
      </c>
      <c r="J65" s="2">
        <f t="shared" si="3"/>
        <v>0.65224382850909024</v>
      </c>
    </row>
    <row r="66" spans="1:10" x14ac:dyDescent="0.3">
      <c r="A66" t="s">
        <v>68</v>
      </c>
      <c r="B66">
        <v>45677752</v>
      </c>
      <c r="C66">
        <v>49396282</v>
      </c>
      <c r="D66">
        <v>28729967</v>
      </c>
      <c r="E66">
        <v>11011883</v>
      </c>
      <c r="F66">
        <v>9654432</v>
      </c>
      <c r="G66" s="2">
        <f t="shared" si="0"/>
        <v>7.5279552416515877E-2</v>
      </c>
      <c r="H66" s="2">
        <f t="shared" si="1"/>
        <v>0.41837794593528316</v>
      </c>
      <c r="I66" s="2">
        <f t="shared" si="2"/>
        <v>0.77707061029411084</v>
      </c>
      <c r="J66" s="2">
        <f t="shared" si="3"/>
        <v>0.80455144377060606</v>
      </c>
    </row>
    <row r="67" spans="1:10" x14ac:dyDescent="0.3">
      <c r="A67" t="s">
        <v>69</v>
      </c>
      <c r="B67">
        <v>154075451</v>
      </c>
      <c r="C67">
        <v>167617407</v>
      </c>
      <c r="D67">
        <v>111020025</v>
      </c>
      <c r="E67">
        <v>25251840</v>
      </c>
      <c r="F67">
        <v>31345542</v>
      </c>
      <c r="G67" s="2">
        <f t="shared" ref="G67:G130" si="4">($C67-$B67)/$C67</f>
        <v>8.079086917267489E-2</v>
      </c>
      <c r="H67" s="2">
        <f t="shared" ref="H67:H130" si="5">($C67-$D67)/$C67</f>
        <v>0.33765814072043243</v>
      </c>
      <c r="I67" s="2">
        <f t="shared" ref="I67:I130" si="6">($C67-$E67)/$C67</f>
        <v>0.8493483436359327</v>
      </c>
      <c r="J67" s="2">
        <f t="shared" ref="J67:J130" si="7">($C67-$F67)/C67</f>
        <v>0.81299351564363476</v>
      </c>
    </row>
    <row r="68" spans="1:10" x14ac:dyDescent="0.3">
      <c r="A68" t="s">
        <v>70</v>
      </c>
      <c r="B68">
        <v>15955174</v>
      </c>
      <c r="C68">
        <v>17162532</v>
      </c>
      <c r="D68">
        <v>8698096</v>
      </c>
      <c r="E68">
        <v>5759778</v>
      </c>
      <c r="F68">
        <v>2704658</v>
      </c>
      <c r="G68" s="2">
        <f t="shared" si="4"/>
        <v>7.0348477718788813E-2</v>
      </c>
      <c r="H68" s="2">
        <f t="shared" si="5"/>
        <v>0.49319272937116737</v>
      </c>
      <c r="I68" s="2">
        <f t="shared" si="6"/>
        <v>0.66439812027735767</v>
      </c>
      <c r="J68" s="2">
        <f t="shared" si="7"/>
        <v>0.8424091503514749</v>
      </c>
    </row>
    <row r="69" spans="1:10" x14ac:dyDescent="0.3">
      <c r="A69" t="s">
        <v>71</v>
      </c>
      <c r="B69">
        <v>28499082</v>
      </c>
      <c r="C69">
        <v>30599485</v>
      </c>
      <c r="D69">
        <v>18279668</v>
      </c>
      <c r="E69">
        <v>4641292</v>
      </c>
      <c r="F69">
        <v>7678525</v>
      </c>
      <c r="G69" s="2">
        <f t="shared" si="4"/>
        <v>6.8641776160611859E-2</v>
      </c>
      <c r="H69" s="2">
        <f t="shared" si="5"/>
        <v>0.4026151747325159</v>
      </c>
      <c r="I69" s="2">
        <f t="shared" si="6"/>
        <v>0.84832123808619653</v>
      </c>
      <c r="J69" s="2">
        <f t="shared" si="7"/>
        <v>0.74906358718128752</v>
      </c>
    </row>
    <row r="70" spans="1:10" x14ac:dyDescent="0.3">
      <c r="A70" t="s">
        <v>72</v>
      </c>
      <c r="B70">
        <v>5533843</v>
      </c>
      <c r="C70">
        <v>5915191</v>
      </c>
      <c r="D70">
        <v>3519868</v>
      </c>
      <c r="E70">
        <v>1122082</v>
      </c>
      <c r="F70">
        <v>1273241</v>
      </c>
      <c r="G70" s="2">
        <f t="shared" si="4"/>
        <v>6.4469262277414202E-2</v>
      </c>
      <c r="H70" s="2">
        <f t="shared" si="5"/>
        <v>0.40494432047925416</v>
      </c>
      <c r="I70" s="2">
        <f t="shared" si="6"/>
        <v>0.81030502649872171</v>
      </c>
      <c r="J70" s="2">
        <f t="shared" si="7"/>
        <v>0.78475065302202418</v>
      </c>
    </row>
    <row r="71" spans="1:10" x14ac:dyDescent="0.3">
      <c r="A71" t="s">
        <v>73</v>
      </c>
      <c r="B71">
        <v>638254959</v>
      </c>
      <c r="C71">
        <v>684641078</v>
      </c>
      <c r="D71">
        <v>426503390</v>
      </c>
      <c r="E71">
        <v>132390619</v>
      </c>
      <c r="F71">
        <v>125747069</v>
      </c>
      <c r="G71" s="2">
        <f t="shared" si="4"/>
        <v>6.7752462553817144E-2</v>
      </c>
      <c r="H71" s="2">
        <f t="shared" si="5"/>
        <v>0.37704089966976828</v>
      </c>
      <c r="I71" s="2">
        <f t="shared" si="6"/>
        <v>0.80662770135448991</v>
      </c>
      <c r="J71" s="2">
        <f t="shared" si="7"/>
        <v>0.81633139897574181</v>
      </c>
    </row>
    <row r="72" spans="1:10" x14ac:dyDescent="0.3">
      <c r="A72" t="s">
        <v>74</v>
      </c>
      <c r="B72">
        <v>10798585</v>
      </c>
      <c r="C72">
        <v>11393205</v>
      </c>
      <c r="D72">
        <v>5962411</v>
      </c>
      <c r="E72">
        <v>1724353</v>
      </c>
      <c r="F72">
        <v>3706441</v>
      </c>
      <c r="G72" s="2">
        <f t="shared" si="4"/>
        <v>5.2190757561195469E-2</v>
      </c>
      <c r="H72" s="2">
        <f t="shared" si="5"/>
        <v>0.47666955874137262</v>
      </c>
      <c r="I72" s="2">
        <f t="shared" si="6"/>
        <v>0.84865075279519675</v>
      </c>
      <c r="J72" s="2">
        <f t="shared" si="7"/>
        <v>0.67467968846343063</v>
      </c>
    </row>
    <row r="73" spans="1:10" x14ac:dyDescent="0.3">
      <c r="A73" t="s">
        <v>75</v>
      </c>
      <c r="B73">
        <v>134334777</v>
      </c>
      <c r="C73">
        <v>142639155</v>
      </c>
      <c r="D73">
        <v>87863658</v>
      </c>
      <c r="E73">
        <v>25889394</v>
      </c>
      <c r="F73">
        <v>28886103</v>
      </c>
      <c r="G73" s="2">
        <f t="shared" si="4"/>
        <v>5.8219483983903295E-2</v>
      </c>
      <c r="H73" s="2">
        <f t="shared" si="5"/>
        <v>0.38401445241315402</v>
      </c>
      <c r="I73" s="2">
        <f t="shared" si="6"/>
        <v>0.81849728428354751</v>
      </c>
      <c r="J73" s="2">
        <f t="shared" si="7"/>
        <v>0.79748826330329847</v>
      </c>
    </row>
    <row r="74" spans="1:10" x14ac:dyDescent="0.3">
      <c r="A74" t="s">
        <v>76</v>
      </c>
      <c r="B74">
        <v>14334775</v>
      </c>
      <c r="C74">
        <v>15600689</v>
      </c>
      <c r="D74">
        <v>9216095</v>
      </c>
      <c r="E74">
        <v>2089574</v>
      </c>
      <c r="F74">
        <v>4295020</v>
      </c>
      <c r="G74" s="2">
        <f t="shared" si="4"/>
        <v>8.114474944023306E-2</v>
      </c>
      <c r="H74" s="2">
        <f t="shared" si="5"/>
        <v>0.40925077091146422</v>
      </c>
      <c r="I74" s="2">
        <f t="shared" si="6"/>
        <v>0.86605886445143543</v>
      </c>
      <c r="J74" s="2">
        <f t="shared" si="7"/>
        <v>0.72469036463710035</v>
      </c>
    </row>
    <row r="75" spans="1:10" x14ac:dyDescent="0.3">
      <c r="A75" t="s">
        <v>77</v>
      </c>
      <c r="B75">
        <v>5340313</v>
      </c>
      <c r="C75">
        <v>5808942</v>
      </c>
      <c r="D75">
        <v>3375171</v>
      </c>
      <c r="E75">
        <v>663292</v>
      </c>
      <c r="F75">
        <v>1770479</v>
      </c>
      <c r="G75" s="2">
        <f t="shared" si="4"/>
        <v>8.0673726816346242E-2</v>
      </c>
      <c r="H75" s="2">
        <f t="shared" si="5"/>
        <v>0.41896975387256408</v>
      </c>
      <c r="I75" s="2">
        <f t="shared" si="6"/>
        <v>0.8858153515734879</v>
      </c>
      <c r="J75" s="2">
        <f t="shared" si="7"/>
        <v>0.69521489455394803</v>
      </c>
    </row>
    <row r="76" spans="1:10" x14ac:dyDescent="0.3">
      <c r="A76" t="s">
        <v>78</v>
      </c>
      <c r="B76">
        <v>121398073</v>
      </c>
      <c r="C76">
        <v>128582329</v>
      </c>
      <c r="D76">
        <v>74066484</v>
      </c>
      <c r="E76">
        <v>24350687</v>
      </c>
      <c r="F76">
        <v>30165158</v>
      </c>
      <c r="G76" s="2">
        <f t="shared" si="4"/>
        <v>5.5872809707778741E-2</v>
      </c>
      <c r="H76" s="2">
        <f t="shared" si="5"/>
        <v>0.42397618260593178</v>
      </c>
      <c r="I76" s="2">
        <f t="shared" si="6"/>
        <v>0.81062182347000422</v>
      </c>
      <c r="J76" s="2">
        <f t="shared" si="7"/>
        <v>0.76540199392406405</v>
      </c>
    </row>
    <row r="77" spans="1:10" x14ac:dyDescent="0.3">
      <c r="A77" t="s">
        <v>79</v>
      </c>
      <c r="B77">
        <v>8823814</v>
      </c>
      <c r="C77">
        <v>9781680</v>
      </c>
      <c r="D77">
        <v>5449434</v>
      </c>
      <c r="E77">
        <v>2037060</v>
      </c>
      <c r="F77">
        <v>2295186</v>
      </c>
      <c r="G77" s="2">
        <f t="shared" si="4"/>
        <v>9.7924487409115815E-2</v>
      </c>
      <c r="H77" s="2">
        <f t="shared" si="5"/>
        <v>0.44289385872365483</v>
      </c>
      <c r="I77" s="2">
        <f t="shared" si="6"/>
        <v>0.79174742988934421</v>
      </c>
      <c r="J77" s="2">
        <f t="shared" si="7"/>
        <v>0.76535871138700096</v>
      </c>
    </row>
    <row r="78" spans="1:10" x14ac:dyDescent="0.3">
      <c r="A78" t="s">
        <v>80</v>
      </c>
      <c r="B78">
        <v>11926300</v>
      </c>
      <c r="C78">
        <v>13004370</v>
      </c>
      <c r="D78">
        <v>7577954</v>
      </c>
      <c r="E78">
        <v>2803148</v>
      </c>
      <c r="F78">
        <v>2623268</v>
      </c>
      <c r="G78" s="2">
        <f t="shared" si="4"/>
        <v>8.2900594184877857E-2</v>
      </c>
      <c r="H78" s="2">
        <f t="shared" si="5"/>
        <v>0.41727634633588556</v>
      </c>
      <c r="I78" s="2">
        <f t="shared" si="6"/>
        <v>0.78444569017953192</v>
      </c>
      <c r="J78" s="2">
        <f t="shared" si="7"/>
        <v>0.79827796348458246</v>
      </c>
    </row>
    <row r="79" spans="1:10" x14ac:dyDescent="0.3">
      <c r="A79" t="s">
        <v>81</v>
      </c>
      <c r="B79">
        <v>41473183</v>
      </c>
      <c r="C79">
        <v>44803161</v>
      </c>
      <c r="D79">
        <v>26846752</v>
      </c>
      <c r="E79">
        <v>7829614</v>
      </c>
      <c r="F79">
        <v>10126795</v>
      </c>
      <c r="G79" s="2">
        <f t="shared" si="4"/>
        <v>7.4324621872104063E-2</v>
      </c>
      <c r="H79" s="2">
        <f t="shared" si="5"/>
        <v>0.40078442233127254</v>
      </c>
      <c r="I79" s="2">
        <f t="shared" si="6"/>
        <v>0.82524416078588736</v>
      </c>
      <c r="J79" s="2">
        <f t="shared" si="7"/>
        <v>0.77397141688283999</v>
      </c>
    </row>
    <row r="80" spans="1:10" x14ac:dyDescent="0.3">
      <c r="A80" t="s">
        <v>82</v>
      </c>
      <c r="B80">
        <v>10718365</v>
      </c>
      <c r="C80">
        <v>11419709</v>
      </c>
      <c r="D80">
        <v>6922746</v>
      </c>
      <c r="E80">
        <v>2234592</v>
      </c>
      <c r="F80">
        <v>2262371</v>
      </c>
      <c r="G80" s="2">
        <f t="shared" si="4"/>
        <v>6.1415225204074816E-2</v>
      </c>
      <c r="H80" s="2">
        <f t="shared" si="5"/>
        <v>0.39378963159218855</v>
      </c>
      <c r="I80" s="2">
        <f t="shared" si="6"/>
        <v>0.8043214586291122</v>
      </c>
      <c r="J80" s="2">
        <f t="shared" si="7"/>
        <v>0.80188890977869931</v>
      </c>
    </row>
    <row r="81" spans="1:10" x14ac:dyDescent="0.3">
      <c r="A81" t="s">
        <v>83</v>
      </c>
      <c r="B81">
        <v>41476548</v>
      </c>
      <c r="C81">
        <v>44666614</v>
      </c>
      <c r="D81">
        <v>26749089</v>
      </c>
      <c r="E81">
        <v>6823928</v>
      </c>
      <c r="F81">
        <v>11093597</v>
      </c>
      <c r="G81" s="2">
        <f t="shared" si="4"/>
        <v>7.1419472270721041E-2</v>
      </c>
      <c r="H81" s="2">
        <f t="shared" si="5"/>
        <v>0.40113909238788503</v>
      </c>
      <c r="I81" s="2">
        <f t="shared" si="6"/>
        <v>0.84722531239999521</v>
      </c>
      <c r="J81" s="2">
        <f t="shared" si="7"/>
        <v>0.75163559521211976</v>
      </c>
    </row>
    <row r="82" spans="1:10" x14ac:dyDescent="0.3">
      <c r="A82" t="s">
        <v>84</v>
      </c>
      <c r="B82">
        <v>14330626</v>
      </c>
      <c r="C82">
        <v>15508368</v>
      </c>
      <c r="D82">
        <v>7688681</v>
      </c>
      <c r="E82">
        <v>3128413</v>
      </c>
      <c r="F82">
        <v>4691274</v>
      </c>
      <c r="G82" s="2">
        <f t="shared" si="4"/>
        <v>7.5942355765609898E-2</v>
      </c>
      <c r="H82" s="2">
        <f t="shared" si="5"/>
        <v>0.5042237197363385</v>
      </c>
      <c r="I82" s="2">
        <f t="shared" si="6"/>
        <v>0.79827580826041789</v>
      </c>
      <c r="J82" s="2">
        <f t="shared" si="7"/>
        <v>0.69750047200324372</v>
      </c>
    </row>
    <row r="83" spans="1:10" x14ac:dyDescent="0.3">
      <c r="A83" t="s">
        <v>85</v>
      </c>
      <c r="B83">
        <v>4726875</v>
      </c>
      <c r="C83">
        <v>5042172</v>
      </c>
      <c r="D83">
        <v>3169175</v>
      </c>
      <c r="E83">
        <v>801103</v>
      </c>
      <c r="F83">
        <v>1071894</v>
      </c>
      <c r="G83" s="2">
        <f t="shared" si="4"/>
        <v>6.2531980265647422E-2</v>
      </c>
      <c r="H83" s="2">
        <f t="shared" si="5"/>
        <v>0.37146630460047775</v>
      </c>
      <c r="I83" s="2">
        <f t="shared" si="6"/>
        <v>0.84111946200962606</v>
      </c>
      <c r="J83" s="2">
        <f t="shared" si="7"/>
        <v>0.78741423338989625</v>
      </c>
    </row>
    <row r="84" spans="1:10" x14ac:dyDescent="0.3">
      <c r="A84" t="s">
        <v>86</v>
      </c>
      <c r="B84">
        <v>121049023</v>
      </c>
      <c r="C84">
        <v>128774408</v>
      </c>
      <c r="D84">
        <v>82745659</v>
      </c>
      <c r="E84">
        <v>20442591</v>
      </c>
      <c r="F84">
        <v>25586158</v>
      </c>
      <c r="G84" s="2">
        <f t="shared" si="4"/>
        <v>5.9991617278489062E-2</v>
      </c>
      <c r="H84" s="2">
        <f t="shared" si="5"/>
        <v>0.35743708485928355</v>
      </c>
      <c r="I84" s="2">
        <f t="shared" si="6"/>
        <v>0.84125268896596284</v>
      </c>
      <c r="J84" s="2">
        <f t="shared" si="7"/>
        <v>0.80131022617475356</v>
      </c>
    </row>
    <row r="85" spans="1:10" x14ac:dyDescent="0.3">
      <c r="A85" t="s">
        <v>87</v>
      </c>
      <c r="B85">
        <v>20618709</v>
      </c>
      <c r="C85">
        <v>22243036</v>
      </c>
      <c r="D85">
        <v>12496354</v>
      </c>
      <c r="E85">
        <v>3425450</v>
      </c>
      <c r="F85">
        <v>6321232</v>
      </c>
      <c r="G85" s="2">
        <f t="shared" si="4"/>
        <v>7.3026317090886333E-2</v>
      </c>
      <c r="H85" s="2">
        <f t="shared" si="5"/>
        <v>0.43819027222722656</v>
      </c>
      <c r="I85" s="2">
        <f t="shared" si="6"/>
        <v>0.84599899042558757</v>
      </c>
      <c r="J85" s="2">
        <f t="shared" si="7"/>
        <v>0.71581073734718592</v>
      </c>
    </row>
    <row r="86" spans="1:10" x14ac:dyDescent="0.3">
      <c r="A86" t="s">
        <v>88</v>
      </c>
      <c r="B86">
        <v>4818137</v>
      </c>
      <c r="C86">
        <v>5201650</v>
      </c>
      <c r="D86">
        <v>2991802</v>
      </c>
      <c r="E86">
        <v>1247448</v>
      </c>
      <c r="F86">
        <v>962400</v>
      </c>
      <c r="G86" s="2">
        <f t="shared" si="4"/>
        <v>7.372910518777695E-2</v>
      </c>
      <c r="H86" s="2">
        <f t="shared" si="5"/>
        <v>0.42483596551094366</v>
      </c>
      <c r="I86" s="2">
        <f t="shared" si="6"/>
        <v>0.76018224986302418</v>
      </c>
      <c r="J86" s="2">
        <f t="shared" si="7"/>
        <v>0.8149817846260321</v>
      </c>
    </row>
    <row r="87" spans="1:10" x14ac:dyDescent="0.3">
      <c r="A87" t="s">
        <v>89</v>
      </c>
      <c r="B87">
        <v>17318908</v>
      </c>
      <c r="C87">
        <v>18966449</v>
      </c>
      <c r="D87">
        <v>9723864</v>
      </c>
      <c r="E87">
        <v>5261587</v>
      </c>
      <c r="F87">
        <v>3980998</v>
      </c>
      <c r="G87" s="2">
        <f t="shared" si="4"/>
        <v>8.686607598501965E-2</v>
      </c>
      <c r="H87" s="2">
        <f t="shared" si="5"/>
        <v>0.48731235878682405</v>
      </c>
      <c r="I87" s="2">
        <f t="shared" si="6"/>
        <v>0.72258449644422107</v>
      </c>
      <c r="J87" s="2">
        <f t="shared" si="7"/>
        <v>0.79010314476895493</v>
      </c>
    </row>
    <row r="88" spans="1:10" x14ac:dyDescent="0.3">
      <c r="A88" t="s">
        <v>90</v>
      </c>
      <c r="B88">
        <v>4282558</v>
      </c>
      <c r="C88">
        <v>4500036</v>
      </c>
      <c r="D88">
        <v>2173354</v>
      </c>
      <c r="E88">
        <v>571558</v>
      </c>
      <c r="F88">
        <v>1755124</v>
      </c>
      <c r="G88" s="2">
        <f t="shared" si="4"/>
        <v>4.8328057819981882E-2</v>
      </c>
      <c r="H88" s="2">
        <f t="shared" si="5"/>
        <v>0.51703630815397916</v>
      </c>
      <c r="I88" s="2">
        <f t="shared" si="6"/>
        <v>0.87298812720609342</v>
      </c>
      <c r="J88" s="2">
        <f t="shared" si="7"/>
        <v>0.6099755646399273</v>
      </c>
    </row>
    <row r="89" spans="1:10" x14ac:dyDescent="0.3">
      <c r="A89" t="s">
        <v>91</v>
      </c>
      <c r="B89">
        <v>473715898</v>
      </c>
      <c r="C89">
        <v>517778595</v>
      </c>
      <c r="D89">
        <v>344971063</v>
      </c>
      <c r="E89">
        <v>93128257</v>
      </c>
      <c r="F89">
        <v>79679275</v>
      </c>
      <c r="G89" s="2">
        <f t="shared" si="4"/>
        <v>8.5099495084380611E-2</v>
      </c>
      <c r="H89" s="2">
        <f t="shared" si="5"/>
        <v>0.33374792559742644</v>
      </c>
      <c r="I89" s="2">
        <f t="shared" si="6"/>
        <v>0.82013884332163245</v>
      </c>
      <c r="J89" s="2">
        <f t="shared" si="7"/>
        <v>0.84611323108094105</v>
      </c>
    </row>
    <row r="90" spans="1:10" x14ac:dyDescent="0.3">
      <c r="A90" t="s">
        <v>92</v>
      </c>
      <c r="B90">
        <v>5940048</v>
      </c>
      <c r="C90">
        <v>6378615</v>
      </c>
      <c r="D90">
        <v>3412379</v>
      </c>
      <c r="E90">
        <v>1185656</v>
      </c>
      <c r="F90">
        <v>1780580</v>
      </c>
      <c r="G90" s="2">
        <f t="shared" si="4"/>
        <v>6.8755834926547535E-2</v>
      </c>
      <c r="H90" s="2">
        <f t="shared" si="5"/>
        <v>0.4650282232114652</v>
      </c>
      <c r="I90" s="2">
        <f t="shared" si="6"/>
        <v>0.81412014990715065</v>
      </c>
      <c r="J90" s="2">
        <f t="shared" si="7"/>
        <v>0.72085162688138416</v>
      </c>
    </row>
    <row r="91" spans="1:10" x14ac:dyDescent="0.3">
      <c r="A91" t="s">
        <v>93</v>
      </c>
      <c r="B91">
        <v>3322909</v>
      </c>
      <c r="C91">
        <v>3601015</v>
      </c>
      <c r="D91">
        <v>1927666</v>
      </c>
      <c r="E91">
        <v>431710</v>
      </c>
      <c r="F91">
        <v>1241639</v>
      </c>
      <c r="G91" s="2">
        <f t="shared" si="4"/>
        <v>7.7229892127636229E-2</v>
      </c>
      <c r="H91" s="2">
        <f t="shared" si="5"/>
        <v>0.46468815042425538</v>
      </c>
      <c r="I91" s="2">
        <f t="shared" si="6"/>
        <v>0.88011435664666771</v>
      </c>
      <c r="J91" s="2">
        <f t="shared" si="7"/>
        <v>0.65519749292907692</v>
      </c>
    </row>
    <row r="92" spans="1:10" x14ac:dyDescent="0.3">
      <c r="A92" t="s">
        <v>94</v>
      </c>
      <c r="B92">
        <v>11971269</v>
      </c>
      <c r="C92">
        <v>13079505</v>
      </c>
      <c r="D92">
        <v>7145110</v>
      </c>
      <c r="E92">
        <v>2738909</v>
      </c>
      <c r="F92">
        <v>3195486</v>
      </c>
      <c r="G92" s="2">
        <f t="shared" si="4"/>
        <v>8.4730729488615972E-2</v>
      </c>
      <c r="H92" s="2">
        <f t="shared" si="5"/>
        <v>0.45371709403375737</v>
      </c>
      <c r="I92" s="2">
        <f t="shared" si="6"/>
        <v>0.79059536274499687</v>
      </c>
      <c r="J92" s="2">
        <f t="shared" si="7"/>
        <v>0.75568754322124576</v>
      </c>
    </row>
    <row r="93" spans="1:10" x14ac:dyDescent="0.3">
      <c r="A93" t="s">
        <v>95</v>
      </c>
      <c r="B93">
        <v>20210665</v>
      </c>
      <c r="C93">
        <v>21436850</v>
      </c>
      <c r="D93">
        <v>12462523</v>
      </c>
      <c r="E93">
        <v>3777860</v>
      </c>
      <c r="F93">
        <v>5196467</v>
      </c>
      <c r="G93" s="2">
        <f t="shared" si="4"/>
        <v>5.7199868450821832E-2</v>
      </c>
      <c r="H93" s="2">
        <f t="shared" si="5"/>
        <v>0.41864019200582175</v>
      </c>
      <c r="I93" s="2">
        <f t="shared" si="6"/>
        <v>0.82376795098160416</v>
      </c>
      <c r="J93" s="2">
        <f t="shared" si="7"/>
        <v>0.75759185701257414</v>
      </c>
    </row>
    <row r="94" spans="1:10" x14ac:dyDescent="0.3">
      <c r="A94" t="s">
        <v>96</v>
      </c>
      <c r="B94">
        <v>42788204</v>
      </c>
      <c r="C94">
        <v>45208430</v>
      </c>
      <c r="D94">
        <v>26139062</v>
      </c>
      <c r="E94">
        <v>7563830</v>
      </c>
      <c r="F94">
        <v>11505538</v>
      </c>
      <c r="G94" s="2">
        <f t="shared" si="4"/>
        <v>5.3534838524584905E-2</v>
      </c>
      <c r="H94" s="2">
        <f t="shared" si="5"/>
        <v>0.42181000313437117</v>
      </c>
      <c r="I94" s="2">
        <f t="shared" si="6"/>
        <v>0.83268983240515093</v>
      </c>
      <c r="J94" s="2">
        <f t="shared" si="7"/>
        <v>0.74550016446047784</v>
      </c>
    </row>
    <row r="95" spans="1:10" x14ac:dyDescent="0.3">
      <c r="A95" t="s">
        <v>97</v>
      </c>
      <c r="B95">
        <v>6715815</v>
      </c>
      <c r="C95">
        <v>7294383</v>
      </c>
      <c r="D95">
        <v>4079791</v>
      </c>
      <c r="E95">
        <v>1071846</v>
      </c>
      <c r="F95">
        <v>2142746</v>
      </c>
      <c r="G95" s="2">
        <f t="shared" si="4"/>
        <v>7.931692097878601E-2</v>
      </c>
      <c r="H95" s="2">
        <f t="shared" si="5"/>
        <v>0.44069416152126917</v>
      </c>
      <c r="I95" s="2">
        <f t="shared" si="6"/>
        <v>0.85305871654943266</v>
      </c>
      <c r="J95" s="2">
        <f t="shared" si="7"/>
        <v>0.70624712192929817</v>
      </c>
    </row>
    <row r="96" spans="1:10" x14ac:dyDescent="0.3">
      <c r="A96" t="s">
        <v>98</v>
      </c>
      <c r="B96">
        <v>5369381</v>
      </c>
      <c r="C96">
        <v>5792317</v>
      </c>
      <c r="D96">
        <v>3286460</v>
      </c>
      <c r="E96">
        <v>797513</v>
      </c>
      <c r="F96">
        <v>1708344</v>
      </c>
      <c r="G96" s="2">
        <f t="shared" si="4"/>
        <v>7.3016721978441446E-2</v>
      </c>
      <c r="H96" s="2">
        <f t="shared" si="5"/>
        <v>0.43261737919385285</v>
      </c>
      <c r="I96" s="2">
        <f t="shared" si="6"/>
        <v>0.86231537396865543</v>
      </c>
      <c r="J96" s="2">
        <f t="shared" si="7"/>
        <v>0.70506724683749178</v>
      </c>
    </row>
    <row r="97" spans="1:10" x14ac:dyDescent="0.3">
      <c r="A97" t="s">
        <v>99</v>
      </c>
      <c r="B97">
        <v>33080822</v>
      </c>
      <c r="C97">
        <v>36706507</v>
      </c>
      <c r="D97">
        <v>17002494</v>
      </c>
      <c r="E97">
        <v>8545981</v>
      </c>
      <c r="F97">
        <v>11158032</v>
      </c>
      <c r="G97" s="2">
        <f t="shared" si="4"/>
        <v>9.8774993763367347E-2</v>
      </c>
      <c r="H97" s="2">
        <f t="shared" si="5"/>
        <v>0.53679891143006331</v>
      </c>
      <c r="I97" s="2">
        <f t="shared" si="6"/>
        <v>0.76718076171072336</v>
      </c>
      <c r="J97" s="2">
        <f t="shared" si="7"/>
        <v>0.69602032685921322</v>
      </c>
    </row>
    <row r="98" spans="1:10" x14ac:dyDescent="0.3">
      <c r="A98" t="s">
        <v>100</v>
      </c>
      <c r="B98">
        <v>212982610</v>
      </c>
      <c r="C98">
        <v>232306241</v>
      </c>
      <c r="D98">
        <v>154445778</v>
      </c>
      <c r="E98">
        <v>44808343</v>
      </c>
      <c r="F98">
        <v>33052120</v>
      </c>
      <c r="G98" s="2">
        <f t="shared" si="4"/>
        <v>8.3181712711713152E-2</v>
      </c>
      <c r="H98" s="2">
        <f t="shared" si="5"/>
        <v>0.33516302732478032</v>
      </c>
      <c r="I98" s="2">
        <f t="shared" si="6"/>
        <v>0.80711519928558439</v>
      </c>
      <c r="J98" s="2">
        <f t="shared" si="7"/>
        <v>0.85772177338963529</v>
      </c>
    </row>
    <row r="99" spans="1:10" x14ac:dyDescent="0.3">
      <c r="A99" t="s">
        <v>101</v>
      </c>
      <c r="B99">
        <v>41743978</v>
      </c>
      <c r="C99">
        <v>44466630</v>
      </c>
      <c r="D99">
        <v>29021095</v>
      </c>
      <c r="E99">
        <v>7494362</v>
      </c>
      <c r="F99">
        <v>7951173</v>
      </c>
      <c r="G99" s="2">
        <f t="shared" si="4"/>
        <v>6.1229105961031899E-2</v>
      </c>
      <c r="H99" s="2">
        <f t="shared" si="5"/>
        <v>0.34735114849045229</v>
      </c>
      <c r="I99" s="2">
        <f t="shared" si="6"/>
        <v>0.83146098546258174</v>
      </c>
      <c r="J99" s="2">
        <f t="shared" si="7"/>
        <v>0.82118786604696603</v>
      </c>
    </row>
    <row r="100" spans="1:10" x14ac:dyDescent="0.3">
      <c r="A100" t="s">
        <v>102</v>
      </c>
      <c r="B100">
        <v>253299113</v>
      </c>
      <c r="C100">
        <v>266123984</v>
      </c>
      <c r="D100">
        <v>158052073</v>
      </c>
      <c r="E100">
        <v>42449182</v>
      </c>
      <c r="F100">
        <v>65622729</v>
      </c>
      <c r="G100" s="2">
        <f t="shared" si="4"/>
        <v>4.8191338515359068E-2</v>
      </c>
      <c r="H100" s="2">
        <f t="shared" si="5"/>
        <v>0.40609609617147474</v>
      </c>
      <c r="I100" s="2">
        <f t="shared" si="6"/>
        <v>0.84049095702700738</v>
      </c>
      <c r="J100" s="2">
        <f t="shared" si="7"/>
        <v>0.75341294680151794</v>
      </c>
    </row>
    <row r="101" spans="1:10" x14ac:dyDescent="0.3">
      <c r="A101" t="s">
        <v>103</v>
      </c>
      <c r="B101">
        <v>6923178</v>
      </c>
      <c r="C101">
        <v>7481323</v>
      </c>
      <c r="D101">
        <v>4006376</v>
      </c>
      <c r="E101">
        <v>1169196</v>
      </c>
      <c r="F101">
        <v>2305751</v>
      </c>
      <c r="G101" s="2">
        <f t="shared" si="4"/>
        <v>7.4605119976774159E-2</v>
      </c>
      <c r="H101" s="2">
        <f t="shared" si="5"/>
        <v>0.46448295308196158</v>
      </c>
      <c r="I101" s="2">
        <f t="shared" si="6"/>
        <v>0.84371801618510522</v>
      </c>
      <c r="J101" s="2">
        <f t="shared" si="7"/>
        <v>0.69179903073293325</v>
      </c>
    </row>
    <row r="102" spans="1:10" x14ac:dyDescent="0.3">
      <c r="A102" t="s">
        <v>104</v>
      </c>
      <c r="B102">
        <v>8482532</v>
      </c>
      <c r="C102">
        <v>9287020</v>
      </c>
      <c r="D102">
        <v>4993747</v>
      </c>
      <c r="E102">
        <v>1495710</v>
      </c>
      <c r="F102">
        <v>2797563</v>
      </c>
      <c r="G102" s="2">
        <f t="shared" si="4"/>
        <v>8.6624988424704591E-2</v>
      </c>
      <c r="H102" s="2">
        <f t="shared" si="5"/>
        <v>0.46228747219237171</v>
      </c>
      <c r="I102" s="2">
        <f t="shared" si="6"/>
        <v>0.83894618510566366</v>
      </c>
      <c r="J102" s="2">
        <f t="shared" si="7"/>
        <v>0.69876634270196469</v>
      </c>
    </row>
    <row r="103" spans="1:10" x14ac:dyDescent="0.3">
      <c r="A103" t="s">
        <v>105</v>
      </c>
      <c r="B103">
        <v>5326982</v>
      </c>
      <c r="C103">
        <v>5605450</v>
      </c>
      <c r="D103">
        <v>3204573</v>
      </c>
      <c r="E103">
        <v>1142909</v>
      </c>
      <c r="F103">
        <v>1257968</v>
      </c>
      <c r="G103" s="2">
        <f t="shared" si="4"/>
        <v>4.9678081153163439E-2</v>
      </c>
      <c r="H103" s="2">
        <f t="shared" si="5"/>
        <v>0.42831119713849913</v>
      </c>
      <c r="I103" s="2">
        <f t="shared" si="6"/>
        <v>0.79610753819943092</v>
      </c>
      <c r="J103" s="2">
        <f t="shared" si="7"/>
        <v>0.77558126466207</v>
      </c>
    </row>
    <row r="104" spans="1:10" x14ac:dyDescent="0.3">
      <c r="A104" t="s">
        <v>106</v>
      </c>
      <c r="B104">
        <v>14581835</v>
      </c>
      <c r="C104">
        <v>15624703</v>
      </c>
      <c r="D104">
        <v>8372167</v>
      </c>
      <c r="E104">
        <v>2359049</v>
      </c>
      <c r="F104">
        <v>4893487</v>
      </c>
      <c r="G104" s="2">
        <f t="shared" si="4"/>
        <v>6.6744820685551584E-2</v>
      </c>
      <c r="H104" s="2">
        <f t="shared" si="5"/>
        <v>0.46417112696478136</v>
      </c>
      <c r="I104" s="2">
        <f t="shared" si="6"/>
        <v>0.84901799413403245</v>
      </c>
      <c r="J104" s="2">
        <f t="shared" si="7"/>
        <v>0.68681087890118619</v>
      </c>
    </row>
    <row r="105" spans="1:10" x14ac:dyDescent="0.3">
      <c r="A105" t="s">
        <v>107</v>
      </c>
      <c r="B105">
        <v>38088584</v>
      </c>
      <c r="C105">
        <v>41447871</v>
      </c>
      <c r="D105">
        <v>25243390</v>
      </c>
      <c r="E105">
        <v>8702479</v>
      </c>
      <c r="F105">
        <v>7502002</v>
      </c>
      <c r="G105" s="2">
        <f t="shared" si="4"/>
        <v>8.1048481356255905E-2</v>
      </c>
      <c r="H105" s="2">
        <f t="shared" si="5"/>
        <v>0.39096051519751157</v>
      </c>
      <c r="I105" s="2">
        <f t="shared" si="6"/>
        <v>0.79003797324113467</v>
      </c>
      <c r="J105" s="2">
        <f t="shared" si="7"/>
        <v>0.81900151156135381</v>
      </c>
    </row>
    <row r="106" spans="1:10" x14ac:dyDescent="0.3">
      <c r="A106" t="s">
        <v>108</v>
      </c>
      <c r="B106">
        <v>8323052</v>
      </c>
      <c r="C106">
        <v>8991360</v>
      </c>
      <c r="D106">
        <v>5195189</v>
      </c>
      <c r="E106">
        <v>1273360</v>
      </c>
      <c r="F106">
        <v>2522811</v>
      </c>
      <c r="G106" s="2">
        <f t="shared" si="4"/>
        <v>7.4327799131610792E-2</v>
      </c>
      <c r="H106" s="2">
        <f t="shared" si="5"/>
        <v>0.42220209178589224</v>
      </c>
      <c r="I106" s="2">
        <f t="shared" si="6"/>
        <v>0.85837959997152824</v>
      </c>
      <c r="J106" s="2">
        <f t="shared" si="7"/>
        <v>0.71941830824257957</v>
      </c>
    </row>
    <row r="107" spans="1:10" x14ac:dyDescent="0.3">
      <c r="A107" t="s">
        <v>109</v>
      </c>
      <c r="B107">
        <v>8884594</v>
      </c>
      <c r="C107">
        <v>9500197</v>
      </c>
      <c r="D107">
        <v>5602956</v>
      </c>
      <c r="E107">
        <v>1706516</v>
      </c>
      <c r="F107">
        <v>2190725</v>
      </c>
      <c r="G107" s="2">
        <f t="shared" si="4"/>
        <v>6.4798972063421417E-2</v>
      </c>
      <c r="H107" s="2">
        <f t="shared" si="5"/>
        <v>0.41022738791627161</v>
      </c>
      <c r="I107" s="2">
        <f t="shared" si="6"/>
        <v>0.82037046179147655</v>
      </c>
      <c r="J107" s="2">
        <f t="shared" si="7"/>
        <v>0.76940215029225179</v>
      </c>
    </row>
    <row r="108" spans="1:10" x14ac:dyDescent="0.3">
      <c r="A108" t="s">
        <v>110</v>
      </c>
      <c r="B108">
        <v>8080812</v>
      </c>
      <c r="C108">
        <v>8570390</v>
      </c>
      <c r="D108">
        <v>4415871</v>
      </c>
      <c r="E108">
        <v>757983</v>
      </c>
      <c r="F108">
        <v>3396536</v>
      </c>
      <c r="G108" s="2">
        <f t="shared" si="4"/>
        <v>5.7124354901002171E-2</v>
      </c>
      <c r="H108" s="2">
        <f t="shared" si="5"/>
        <v>0.48475261919235879</v>
      </c>
      <c r="I108" s="2">
        <f t="shared" si="6"/>
        <v>0.91155793376964178</v>
      </c>
      <c r="J108" s="2">
        <f t="shared" si="7"/>
        <v>0.60368944703799943</v>
      </c>
    </row>
    <row r="109" spans="1:10" x14ac:dyDescent="0.3">
      <c r="A109" t="s">
        <v>111</v>
      </c>
      <c r="B109">
        <v>7240275</v>
      </c>
      <c r="C109">
        <v>7840828</v>
      </c>
      <c r="D109">
        <v>4399606</v>
      </c>
      <c r="E109">
        <v>1100745</v>
      </c>
      <c r="F109">
        <v>2340477</v>
      </c>
      <c r="G109" s="2">
        <f t="shared" si="4"/>
        <v>7.6593058794300811E-2</v>
      </c>
      <c r="H109" s="2">
        <f t="shared" si="5"/>
        <v>0.43888502591818107</v>
      </c>
      <c r="I109" s="2">
        <f t="shared" si="6"/>
        <v>0.85961367855537707</v>
      </c>
      <c r="J109" s="2">
        <f t="shared" si="7"/>
        <v>0.7015012955264418</v>
      </c>
    </row>
    <row r="110" spans="1:10" x14ac:dyDescent="0.3">
      <c r="A110" t="s">
        <v>112</v>
      </c>
      <c r="B110">
        <v>10201740</v>
      </c>
      <c r="C110">
        <v>11382003</v>
      </c>
      <c r="D110">
        <v>6934939</v>
      </c>
      <c r="E110">
        <v>1834526</v>
      </c>
      <c r="F110">
        <v>2612538</v>
      </c>
      <c r="G110" s="2">
        <f t="shared" si="4"/>
        <v>0.10369554462426341</v>
      </c>
      <c r="H110" s="2">
        <f t="shared" si="5"/>
        <v>0.3907101412642397</v>
      </c>
      <c r="I110" s="2">
        <f t="shared" si="6"/>
        <v>0.83882221784689392</v>
      </c>
      <c r="J110" s="2">
        <f t="shared" si="7"/>
        <v>0.77046764088886643</v>
      </c>
    </row>
    <row r="111" spans="1:10" x14ac:dyDescent="0.3">
      <c r="A111" t="s">
        <v>113</v>
      </c>
      <c r="B111">
        <v>4119306</v>
      </c>
      <c r="C111">
        <v>4348209</v>
      </c>
      <c r="D111">
        <v>2371034</v>
      </c>
      <c r="E111">
        <v>568678</v>
      </c>
      <c r="F111">
        <v>1408497</v>
      </c>
      <c r="G111" s="2">
        <f t="shared" si="4"/>
        <v>5.2643053726258326E-2</v>
      </c>
      <c r="H111" s="2">
        <f t="shared" si="5"/>
        <v>0.45471020367236259</v>
      </c>
      <c r="I111" s="2">
        <f t="shared" si="6"/>
        <v>0.86921557818402928</v>
      </c>
      <c r="J111" s="2">
        <f t="shared" si="7"/>
        <v>0.67607421814360813</v>
      </c>
    </row>
    <row r="112" spans="1:10" x14ac:dyDescent="0.3">
      <c r="A112" t="s">
        <v>114</v>
      </c>
      <c r="B112">
        <v>35434497</v>
      </c>
      <c r="C112">
        <v>38384749</v>
      </c>
      <c r="D112">
        <v>21577756</v>
      </c>
      <c r="E112">
        <v>5237839</v>
      </c>
      <c r="F112">
        <v>11569154</v>
      </c>
      <c r="G112" s="2">
        <f t="shared" si="4"/>
        <v>7.686000499833931E-2</v>
      </c>
      <c r="H112" s="2">
        <f t="shared" si="5"/>
        <v>0.43785600890603715</v>
      </c>
      <c r="I112" s="2">
        <f t="shared" si="6"/>
        <v>0.86354374754410923</v>
      </c>
      <c r="J112" s="2">
        <f t="shared" si="7"/>
        <v>0.69860024354985362</v>
      </c>
    </row>
    <row r="113" spans="1:10" x14ac:dyDescent="0.3">
      <c r="A113" t="s">
        <v>115</v>
      </c>
      <c r="B113">
        <v>2808927</v>
      </c>
      <c r="C113">
        <v>3025775</v>
      </c>
      <c r="D113">
        <v>1561082</v>
      </c>
      <c r="E113">
        <v>645517</v>
      </c>
      <c r="F113">
        <v>819176</v>
      </c>
      <c r="G113" s="2">
        <f t="shared" si="4"/>
        <v>7.1666928307623667E-2</v>
      </c>
      <c r="H113" s="2">
        <f t="shared" si="5"/>
        <v>0.48407201460782773</v>
      </c>
      <c r="I113" s="2">
        <f t="shared" si="6"/>
        <v>0.78666060761292567</v>
      </c>
      <c r="J113" s="2">
        <f t="shared" si="7"/>
        <v>0.72926737777924666</v>
      </c>
    </row>
    <row r="114" spans="1:10" x14ac:dyDescent="0.3">
      <c r="A114" t="s">
        <v>116</v>
      </c>
      <c r="B114">
        <v>13512886</v>
      </c>
      <c r="C114">
        <v>14189543</v>
      </c>
      <c r="D114">
        <v>7258036</v>
      </c>
      <c r="E114">
        <v>2253635</v>
      </c>
      <c r="F114">
        <v>4677872</v>
      </c>
      <c r="G114" s="2">
        <f t="shared" si="4"/>
        <v>4.7687018531886477E-2</v>
      </c>
      <c r="H114" s="2">
        <f t="shared" si="5"/>
        <v>0.48849402690417865</v>
      </c>
      <c r="I114" s="2">
        <f t="shared" si="6"/>
        <v>0.84117635078169883</v>
      </c>
      <c r="J114" s="2">
        <f t="shared" si="7"/>
        <v>0.67032962231412241</v>
      </c>
    </row>
    <row r="115" spans="1:10" x14ac:dyDescent="0.3">
      <c r="A115" t="s">
        <v>117</v>
      </c>
      <c r="B115">
        <v>19634078</v>
      </c>
      <c r="C115">
        <v>21131525</v>
      </c>
      <c r="D115">
        <v>11122396</v>
      </c>
      <c r="E115">
        <v>3801563</v>
      </c>
      <c r="F115">
        <v>6207566</v>
      </c>
      <c r="G115" s="2">
        <f t="shared" si="4"/>
        <v>7.0863177172494643E-2</v>
      </c>
      <c r="H115" s="2">
        <f t="shared" si="5"/>
        <v>0.47365862141989279</v>
      </c>
      <c r="I115" s="2">
        <f t="shared" si="6"/>
        <v>0.82009992179930224</v>
      </c>
      <c r="J115" s="2">
        <f t="shared" si="7"/>
        <v>0.70624145678080497</v>
      </c>
    </row>
    <row r="116" spans="1:10" x14ac:dyDescent="0.3">
      <c r="A116" t="s">
        <v>118</v>
      </c>
      <c r="B116">
        <v>16619152</v>
      </c>
      <c r="C116">
        <v>17785111</v>
      </c>
      <c r="D116">
        <v>10133389</v>
      </c>
      <c r="E116">
        <v>2878585</v>
      </c>
      <c r="F116">
        <v>4773137</v>
      </c>
      <c r="G116" s="2">
        <f t="shared" si="4"/>
        <v>6.555815142227675E-2</v>
      </c>
      <c r="H116" s="2">
        <f t="shared" si="5"/>
        <v>0.4302318945324547</v>
      </c>
      <c r="I116" s="2">
        <f t="shared" si="6"/>
        <v>0.83814635736600129</v>
      </c>
      <c r="J116" s="2">
        <f t="shared" si="7"/>
        <v>0.73162174810154401</v>
      </c>
    </row>
    <row r="117" spans="1:10" x14ac:dyDescent="0.3">
      <c r="A117" t="s">
        <v>119</v>
      </c>
      <c r="B117">
        <v>5894026</v>
      </c>
      <c r="C117">
        <v>6243530</v>
      </c>
      <c r="D117">
        <v>3882011</v>
      </c>
      <c r="E117">
        <v>1084186</v>
      </c>
      <c r="F117">
        <v>1277333</v>
      </c>
      <c r="G117" s="2">
        <f t="shared" si="4"/>
        <v>5.5978589035369411E-2</v>
      </c>
      <c r="H117" s="2">
        <f t="shared" si="5"/>
        <v>0.37823458844595925</v>
      </c>
      <c r="I117" s="2">
        <f t="shared" si="6"/>
        <v>0.82635047801484096</v>
      </c>
      <c r="J117" s="2">
        <f t="shared" si="7"/>
        <v>0.79541493353919979</v>
      </c>
    </row>
    <row r="118" spans="1:10" x14ac:dyDescent="0.3">
      <c r="A118" t="s">
        <v>120</v>
      </c>
      <c r="B118">
        <v>14513246</v>
      </c>
      <c r="C118">
        <v>15637671</v>
      </c>
      <c r="D118">
        <v>9879105</v>
      </c>
      <c r="E118">
        <v>3096541</v>
      </c>
      <c r="F118">
        <v>2662025</v>
      </c>
      <c r="G118" s="2">
        <f t="shared" si="4"/>
        <v>7.1904889161563762E-2</v>
      </c>
      <c r="H118" s="2">
        <f t="shared" si="5"/>
        <v>0.36824959420108022</v>
      </c>
      <c r="I118" s="2">
        <f t="shared" si="6"/>
        <v>0.80198195754342194</v>
      </c>
      <c r="J118" s="2">
        <f t="shared" si="7"/>
        <v>0.82976844825549789</v>
      </c>
    </row>
    <row r="119" spans="1:10" x14ac:dyDescent="0.3">
      <c r="A119" t="s">
        <v>121</v>
      </c>
      <c r="B119">
        <v>4715660</v>
      </c>
      <c r="C119">
        <v>5049661</v>
      </c>
      <c r="D119">
        <v>2602133</v>
      </c>
      <c r="E119">
        <v>669070</v>
      </c>
      <c r="F119">
        <v>1778458</v>
      </c>
      <c r="G119" s="2">
        <f t="shared" si="4"/>
        <v>6.6143251992559507E-2</v>
      </c>
      <c r="H119" s="2">
        <f t="shared" si="5"/>
        <v>0.48469154662065433</v>
      </c>
      <c r="I119" s="2">
        <f t="shared" si="6"/>
        <v>0.86750199666868721</v>
      </c>
      <c r="J119" s="2">
        <f t="shared" si="7"/>
        <v>0.6478064567106584</v>
      </c>
    </row>
    <row r="120" spans="1:10" x14ac:dyDescent="0.3">
      <c r="A120" t="s">
        <v>122</v>
      </c>
      <c r="B120">
        <v>21627474</v>
      </c>
      <c r="C120">
        <v>23890639</v>
      </c>
      <c r="D120">
        <v>12225199</v>
      </c>
      <c r="E120">
        <v>3631019</v>
      </c>
      <c r="F120">
        <v>8034421</v>
      </c>
      <c r="G120" s="2">
        <f t="shared" si="4"/>
        <v>9.473019955640366E-2</v>
      </c>
      <c r="H120" s="2">
        <f t="shared" si="5"/>
        <v>0.48828497220187372</v>
      </c>
      <c r="I120" s="2">
        <f t="shared" si="6"/>
        <v>0.84801499030645433</v>
      </c>
      <c r="J120" s="2">
        <f t="shared" si="7"/>
        <v>0.66370003749167195</v>
      </c>
    </row>
    <row r="121" spans="1:10" x14ac:dyDescent="0.3">
      <c r="A121" t="s">
        <v>123</v>
      </c>
      <c r="B121">
        <v>36388302</v>
      </c>
      <c r="C121">
        <v>39582672</v>
      </c>
      <c r="D121">
        <v>18912535</v>
      </c>
      <c r="E121">
        <v>15000371</v>
      </c>
      <c r="F121">
        <v>5669766</v>
      </c>
      <c r="G121" s="2">
        <f t="shared" si="4"/>
        <v>8.0701221989258332E-2</v>
      </c>
      <c r="H121" s="2">
        <f t="shared" si="5"/>
        <v>0.52220165935235496</v>
      </c>
      <c r="I121" s="2">
        <f t="shared" si="6"/>
        <v>0.6210369274716977</v>
      </c>
      <c r="J121" s="2">
        <f t="shared" si="7"/>
        <v>0.85676141317594734</v>
      </c>
    </row>
    <row r="122" spans="1:10" x14ac:dyDescent="0.3">
      <c r="A122" t="s">
        <v>124</v>
      </c>
      <c r="B122">
        <v>7837473</v>
      </c>
      <c r="C122">
        <v>8255426</v>
      </c>
      <c r="D122">
        <v>4364933</v>
      </c>
      <c r="E122">
        <v>1892472</v>
      </c>
      <c r="F122">
        <v>1998021</v>
      </c>
      <c r="G122" s="2">
        <f t="shared" si="4"/>
        <v>5.0627672030492434E-2</v>
      </c>
      <c r="H122" s="2">
        <f t="shared" si="5"/>
        <v>0.47126495955508535</v>
      </c>
      <c r="I122" s="2">
        <f t="shared" si="6"/>
        <v>0.77076022485090412</v>
      </c>
      <c r="J122" s="2">
        <f t="shared" si="7"/>
        <v>0.75797481559401059</v>
      </c>
    </row>
    <row r="123" spans="1:10" x14ac:dyDescent="0.3">
      <c r="A123" t="s">
        <v>125</v>
      </c>
      <c r="B123">
        <v>18810409</v>
      </c>
      <c r="C123">
        <v>19967292</v>
      </c>
      <c r="D123">
        <v>10144997</v>
      </c>
      <c r="E123">
        <v>2690936</v>
      </c>
      <c r="F123">
        <v>7131359</v>
      </c>
      <c r="G123" s="2">
        <f t="shared" si="4"/>
        <v>5.7938903282428081E-2</v>
      </c>
      <c r="H123" s="2">
        <f t="shared" si="5"/>
        <v>0.49191923471645527</v>
      </c>
      <c r="I123" s="2">
        <f t="shared" si="6"/>
        <v>0.86523280172393935</v>
      </c>
      <c r="J123" s="2">
        <f t="shared" si="7"/>
        <v>0.64284796355960538</v>
      </c>
    </row>
    <row r="124" spans="1:10" x14ac:dyDescent="0.3">
      <c r="A124" t="s">
        <v>126</v>
      </c>
      <c r="B124">
        <v>9292393</v>
      </c>
      <c r="C124">
        <v>10039856</v>
      </c>
      <c r="D124">
        <v>5417949</v>
      </c>
      <c r="E124">
        <v>1466984</v>
      </c>
      <c r="F124">
        <v>3154923</v>
      </c>
      <c r="G124" s="2">
        <f t="shared" si="4"/>
        <v>7.4449573778747419E-2</v>
      </c>
      <c r="H124" s="2">
        <f t="shared" si="5"/>
        <v>0.46035590550302713</v>
      </c>
      <c r="I124" s="2">
        <f t="shared" si="6"/>
        <v>0.85388396008867062</v>
      </c>
      <c r="J124" s="2">
        <f t="shared" si="7"/>
        <v>0.6857601344083023</v>
      </c>
    </row>
    <row r="125" spans="1:10" x14ac:dyDescent="0.3">
      <c r="A125" t="s">
        <v>127</v>
      </c>
      <c r="B125">
        <v>6262592</v>
      </c>
      <c r="C125">
        <v>6758402</v>
      </c>
      <c r="D125">
        <v>3449486</v>
      </c>
      <c r="E125">
        <v>1163503</v>
      </c>
      <c r="F125">
        <v>2145413</v>
      </c>
      <c r="G125" s="2">
        <f t="shared" si="4"/>
        <v>7.3362016642395639E-2</v>
      </c>
      <c r="H125" s="2">
        <f t="shared" si="5"/>
        <v>0.48960035227262305</v>
      </c>
      <c r="I125" s="2">
        <f t="shared" si="6"/>
        <v>0.82784347542510783</v>
      </c>
      <c r="J125" s="2">
        <f t="shared" si="7"/>
        <v>0.68255617230226906</v>
      </c>
    </row>
    <row r="126" spans="1:10" x14ac:dyDescent="0.3">
      <c r="A126" t="s">
        <v>128</v>
      </c>
      <c r="B126">
        <v>5528983</v>
      </c>
      <c r="C126">
        <v>5883749</v>
      </c>
      <c r="D126">
        <v>3562179</v>
      </c>
      <c r="E126">
        <v>956405</v>
      </c>
      <c r="F126">
        <v>1365165</v>
      </c>
      <c r="G126" s="2">
        <f t="shared" si="4"/>
        <v>6.0295909971686421E-2</v>
      </c>
      <c r="H126" s="2">
        <f t="shared" si="5"/>
        <v>0.39457325592917031</v>
      </c>
      <c r="I126" s="2">
        <f t="shared" si="6"/>
        <v>0.83744972805604045</v>
      </c>
      <c r="J126" s="2">
        <f t="shared" si="7"/>
        <v>0.76797701601478918</v>
      </c>
    </row>
    <row r="127" spans="1:10" x14ac:dyDescent="0.3">
      <c r="A127" t="s">
        <v>129</v>
      </c>
      <c r="B127">
        <v>21659942</v>
      </c>
      <c r="C127">
        <v>23295659</v>
      </c>
      <c r="D127">
        <v>13915090</v>
      </c>
      <c r="E127">
        <v>5296394</v>
      </c>
      <c r="F127">
        <v>4084175</v>
      </c>
      <c r="G127" s="2">
        <f t="shared" si="4"/>
        <v>7.0215528137667196E-2</v>
      </c>
      <c r="H127" s="2">
        <f t="shared" si="5"/>
        <v>0.4026745497948781</v>
      </c>
      <c r="I127" s="2">
        <f t="shared" si="6"/>
        <v>0.77264459442851563</v>
      </c>
      <c r="J127" s="2">
        <f t="shared" si="7"/>
        <v>0.82468085577660633</v>
      </c>
    </row>
    <row r="128" spans="1:10" x14ac:dyDescent="0.3">
      <c r="A128" t="s">
        <v>130</v>
      </c>
      <c r="B128">
        <v>10224213</v>
      </c>
      <c r="C128">
        <v>11078663</v>
      </c>
      <c r="D128">
        <v>5877969</v>
      </c>
      <c r="E128">
        <v>1611143</v>
      </c>
      <c r="F128">
        <v>3589551</v>
      </c>
      <c r="G128" s="2">
        <f t="shared" si="4"/>
        <v>7.7125732590656471E-2</v>
      </c>
      <c r="H128" s="2">
        <f t="shared" si="5"/>
        <v>0.46943336032515837</v>
      </c>
      <c r="I128" s="2">
        <f t="shared" si="6"/>
        <v>0.85457243351476619</v>
      </c>
      <c r="J128" s="2">
        <f t="shared" si="7"/>
        <v>0.67599420616007544</v>
      </c>
    </row>
    <row r="129" spans="1:10" x14ac:dyDescent="0.3">
      <c r="A129" t="s">
        <v>131</v>
      </c>
      <c r="B129">
        <v>21263388</v>
      </c>
      <c r="C129">
        <v>23107730</v>
      </c>
      <c r="D129">
        <v>13985979</v>
      </c>
      <c r="E129">
        <v>3500759</v>
      </c>
      <c r="F129">
        <v>5620992</v>
      </c>
      <c r="G129" s="2">
        <f t="shared" si="4"/>
        <v>7.9814936387087781E-2</v>
      </c>
      <c r="H129" s="2">
        <f t="shared" si="5"/>
        <v>0.3947489000434054</v>
      </c>
      <c r="I129" s="2">
        <f t="shared" si="6"/>
        <v>0.84850268719601618</v>
      </c>
      <c r="J129" s="2">
        <f t="shared" si="7"/>
        <v>0.75674841276057836</v>
      </c>
    </row>
    <row r="130" spans="1:10" x14ac:dyDescent="0.3">
      <c r="A130" t="s">
        <v>132</v>
      </c>
      <c r="B130">
        <v>48744997</v>
      </c>
      <c r="C130">
        <v>52120107</v>
      </c>
      <c r="D130">
        <v>29073858</v>
      </c>
      <c r="E130">
        <v>6399809</v>
      </c>
      <c r="F130">
        <v>16646440</v>
      </c>
      <c r="G130" s="2">
        <f t="shared" si="4"/>
        <v>6.4756390465583652E-2</v>
      </c>
      <c r="H130" s="2">
        <f t="shared" si="5"/>
        <v>0.44217578064450253</v>
      </c>
      <c r="I130" s="2">
        <f t="shared" si="6"/>
        <v>0.87721036336322178</v>
      </c>
      <c r="J130" s="2">
        <f t="shared" si="7"/>
        <v>0.68061385599227564</v>
      </c>
    </row>
    <row r="131" spans="1:10" x14ac:dyDescent="0.3">
      <c r="A131" t="s">
        <v>133</v>
      </c>
      <c r="B131">
        <v>4114541</v>
      </c>
      <c r="C131">
        <v>4390379</v>
      </c>
      <c r="D131">
        <v>2169931</v>
      </c>
      <c r="E131">
        <v>538441</v>
      </c>
      <c r="F131">
        <v>1682007</v>
      </c>
      <c r="G131" s="2">
        <f t="shared" ref="G131:G194" si="8">($C131-$B131)/$C131</f>
        <v>6.2827833314618164E-2</v>
      </c>
      <c r="H131" s="2">
        <f t="shared" ref="H131:H194" si="9">($C131-$D131)/$C131</f>
        <v>0.50575314796285242</v>
      </c>
      <c r="I131" s="2">
        <f t="shared" ref="I131:I194" si="10">($C131-$E131)/$C131</f>
        <v>0.87735887949536928</v>
      </c>
      <c r="J131" s="2">
        <f t="shared" ref="J131:J194" si="11">($C131-$F131)/C131</f>
        <v>0.6168879725417783</v>
      </c>
    </row>
    <row r="132" spans="1:10" x14ac:dyDescent="0.3">
      <c r="A132" t="s">
        <v>134</v>
      </c>
      <c r="B132">
        <v>16049561</v>
      </c>
      <c r="C132">
        <v>17300562</v>
      </c>
      <c r="D132">
        <v>9585749</v>
      </c>
      <c r="E132">
        <v>3460506</v>
      </c>
      <c r="F132">
        <v>4254307</v>
      </c>
      <c r="G132" s="2">
        <f t="shared" si="8"/>
        <v>7.2309847506687938E-2</v>
      </c>
      <c r="H132" s="2">
        <f t="shared" si="9"/>
        <v>0.44592846174592476</v>
      </c>
      <c r="I132" s="2">
        <f t="shared" si="10"/>
        <v>0.79997724929398251</v>
      </c>
      <c r="J132" s="2">
        <f t="shared" si="11"/>
        <v>0.75409428896009278</v>
      </c>
    </row>
    <row r="133" spans="1:10" x14ac:dyDescent="0.3">
      <c r="A133" t="s">
        <v>135</v>
      </c>
      <c r="B133">
        <v>10164280</v>
      </c>
      <c r="C133">
        <v>11181330</v>
      </c>
      <c r="D133">
        <v>6723178</v>
      </c>
      <c r="E133">
        <v>1975046</v>
      </c>
      <c r="F133">
        <v>2483106</v>
      </c>
      <c r="G133" s="2">
        <f t="shared" si="8"/>
        <v>9.0959662222651505E-2</v>
      </c>
      <c r="H133" s="2">
        <f t="shared" si="9"/>
        <v>0.39871392759179813</v>
      </c>
      <c r="I133" s="2">
        <f t="shared" si="10"/>
        <v>0.82336215816901925</v>
      </c>
      <c r="J133" s="2">
        <f t="shared" si="11"/>
        <v>0.77792391423918261</v>
      </c>
    </row>
    <row r="134" spans="1:10" x14ac:dyDescent="0.3">
      <c r="A134" t="s">
        <v>136</v>
      </c>
      <c r="B134">
        <v>5480483</v>
      </c>
      <c r="C134">
        <v>5805329</v>
      </c>
      <c r="D134">
        <v>3409553</v>
      </c>
      <c r="E134">
        <v>884743</v>
      </c>
      <c r="F134">
        <v>1511033</v>
      </c>
      <c r="G134" s="2">
        <f t="shared" si="8"/>
        <v>5.5956518571126629E-2</v>
      </c>
      <c r="H134" s="2">
        <f t="shared" si="9"/>
        <v>0.41268565485263625</v>
      </c>
      <c r="I134" s="2">
        <f t="shared" si="10"/>
        <v>0.84759812923608635</v>
      </c>
      <c r="J134" s="2">
        <f t="shared" si="11"/>
        <v>0.73971621591127734</v>
      </c>
    </row>
    <row r="135" spans="1:10" x14ac:dyDescent="0.3">
      <c r="A135" t="s">
        <v>137</v>
      </c>
      <c r="B135">
        <v>6711884</v>
      </c>
      <c r="C135">
        <v>7093199</v>
      </c>
      <c r="D135">
        <v>3987382</v>
      </c>
      <c r="E135">
        <v>1079652</v>
      </c>
      <c r="F135">
        <v>2026165</v>
      </c>
      <c r="G135" s="2">
        <f t="shared" si="8"/>
        <v>5.3757831973979583E-2</v>
      </c>
      <c r="H135" s="2">
        <f t="shared" si="9"/>
        <v>0.43785843312728151</v>
      </c>
      <c r="I135" s="2">
        <f t="shared" si="10"/>
        <v>0.84779053851442765</v>
      </c>
      <c r="J135" s="2">
        <f t="shared" si="11"/>
        <v>0.71435102835829078</v>
      </c>
    </row>
    <row r="136" spans="1:10" x14ac:dyDescent="0.3">
      <c r="A136" t="s">
        <v>138</v>
      </c>
      <c r="B136">
        <v>5323777</v>
      </c>
      <c r="C136">
        <v>5827845</v>
      </c>
      <c r="D136">
        <v>3155208</v>
      </c>
      <c r="E136">
        <v>825628</v>
      </c>
      <c r="F136">
        <v>1847009</v>
      </c>
      <c r="G136" s="2">
        <f t="shared" si="8"/>
        <v>8.6493034732392504E-2</v>
      </c>
      <c r="H136" s="2">
        <f t="shared" si="9"/>
        <v>0.45859781788980319</v>
      </c>
      <c r="I136" s="2">
        <f t="shared" si="10"/>
        <v>0.85833048064936524</v>
      </c>
      <c r="J136" s="2">
        <f t="shared" si="11"/>
        <v>0.68307170146083163</v>
      </c>
    </row>
    <row r="137" spans="1:10" x14ac:dyDescent="0.3">
      <c r="A137" t="s">
        <v>139</v>
      </c>
      <c r="B137">
        <v>5701817</v>
      </c>
      <c r="C137">
        <v>6031344</v>
      </c>
      <c r="D137">
        <v>3640048</v>
      </c>
      <c r="E137">
        <v>1093619</v>
      </c>
      <c r="F137">
        <v>1297677</v>
      </c>
      <c r="G137" s="2">
        <f t="shared" si="8"/>
        <v>5.463574951122005E-2</v>
      </c>
      <c r="H137" s="2">
        <f t="shared" si="9"/>
        <v>0.39647813157399081</v>
      </c>
      <c r="I137" s="2">
        <f t="shared" si="10"/>
        <v>0.81867739595022271</v>
      </c>
      <c r="J137" s="2">
        <f t="shared" si="11"/>
        <v>0.78484447247578648</v>
      </c>
    </row>
    <row r="138" spans="1:10" x14ac:dyDescent="0.3">
      <c r="A138" t="s">
        <v>140</v>
      </c>
      <c r="B138">
        <v>3699901</v>
      </c>
      <c r="C138">
        <v>3997032</v>
      </c>
      <c r="D138">
        <v>2333310</v>
      </c>
      <c r="E138">
        <v>704563</v>
      </c>
      <c r="F138">
        <v>959159</v>
      </c>
      <c r="G138" s="2">
        <f t="shared" si="8"/>
        <v>7.4337908728276378E-2</v>
      </c>
      <c r="H138" s="2">
        <f t="shared" si="9"/>
        <v>0.41623934959740128</v>
      </c>
      <c r="I138" s="2">
        <f t="shared" si="10"/>
        <v>0.82372845651473392</v>
      </c>
      <c r="J138" s="2">
        <f t="shared" si="11"/>
        <v>0.7600321938878648</v>
      </c>
    </row>
    <row r="139" spans="1:10" x14ac:dyDescent="0.3">
      <c r="A139" t="s">
        <v>141</v>
      </c>
      <c r="B139">
        <v>7622988</v>
      </c>
      <c r="C139">
        <v>8200469</v>
      </c>
      <c r="D139">
        <v>4426553</v>
      </c>
      <c r="E139">
        <v>1450815</v>
      </c>
      <c r="F139">
        <v>2323101</v>
      </c>
      <c r="G139" s="2">
        <f t="shared" si="8"/>
        <v>7.0420484486923854E-2</v>
      </c>
      <c r="H139" s="2">
        <f t="shared" si="9"/>
        <v>0.4602073369218273</v>
      </c>
      <c r="I139" s="2">
        <f t="shared" si="10"/>
        <v>0.82308146034086582</v>
      </c>
      <c r="J139" s="2">
        <f t="shared" si="11"/>
        <v>0.71671120273730682</v>
      </c>
    </row>
    <row r="140" spans="1:10" x14ac:dyDescent="0.3">
      <c r="A140" t="s">
        <v>142</v>
      </c>
      <c r="B140">
        <v>59626921</v>
      </c>
      <c r="C140">
        <v>62950668</v>
      </c>
      <c r="D140">
        <v>37555733</v>
      </c>
      <c r="E140">
        <v>12111053</v>
      </c>
      <c r="F140">
        <v>13283882</v>
      </c>
      <c r="G140" s="2">
        <f t="shared" si="8"/>
        <v>5.2799233202735829E-2</v>
      </c>
      <c r="H140" s="2">
        <f t="shared" si="9"/>
        <v>0.4034100956641159</v>
      </c>
      <c r="I140" s="2">
        <f t="shared" si="10"/>
        <v>0.8076104132842562</v>
      </c>
      <c r="J140" s="2">
        <f t="shared" si="11"/>
        <v>0.7889794910516279</v>
      </c>
    </row>
    <row r="141" spans="1:10" x14ac:dyDescent="0.3">
      <c r="A141" t="s">
        <v>143</v>
      </c>
      <c r="B141">
        <v>4322610</v>
      </c>
      <c r="C141">
        <v>4811881</v>
      </c>
      <c r="D141">
        <v>2197840</v>
      </c>
      <c r="E141">
        <v>781191</v>
      </c>
      <c r="F141">
        <v>1832850</v>
      </c>
      <c r="G141" s="2">
        <f t="shared" si="8"/>
        <v>0.10167977969530002</v>
      </c>
      <c r="H141" s="2">
        <f t="shared" si="9"/>
        <v>0.54324722494176392</v>
      </c>
      <c r="I141" s="2">
        <f t="shared" si="10"/>
        <v>0.83765371587535098</v>
      </c>
      <c r="J141" s="2">
        <f t="shared" si="11"/>
        <v>0.61909905918288499</v>
      </c>
    </row>
    <row r="142" spans="1:10" x14ac:dyDescent="0.3">
      <c r="A142" t="s">
        <v>144</v>
      </c>
      <c r="B142">
        <v>4264931</v>
      </c>
      <c r="C142">
        <v>4543743</v>
      </c>
      <c r="D142">
        <v>2505689</v>
      </c>
      <c r="E142">
        <v>849370</v>
      </c>
      <c r="F142">
        <v>1188684</v>
      </c>
      <c r="G142" s="2">
        <f t="shared" si="8"/>
        <v>6.1361745151519355E-2</v>
      </c>
      <c r="H142" s="2">
        <f t="shared" si="9"/>
        <v>0.44854077354286981</v>
      </c>
      <c r="I142" s="2">
        <f t="shared" si="10"/>
        <v>0.81306821270481189</v>
      </c>
      <c r="J142" s="2">
        <f t="shared" si="11"/>
        <v>0.7383910137523183</v>
      </c>
    </row>
    <row r="143" spans="1:10" x14ac:dyDescent="0.3">
      <c r="A143" t="s">
        <v>145</v>
      </c>
      <c r="B143">
        <v>17348019</v>
      </c>
      <c r="C143">
        <v>19230197</v>
      </c>
      <c r="D143">
        <v>13071501</v>
      </c>
      <c r="E143">
        <v>2622857</v>
      </c>
      <c r="F143">
        <v>3535839</v>
      </c>
      <c r="G143" s="2">
        <f t="shared" si="8"/>
        <v>9.7876168403267003E-2</v>
      </c>
      <c r="H143" s="2">
        <f t="shared" si="9"/>
        <v>0.32026172170779116</v>
      </c>
      <c r="I143" s="2">
        <f t="shared" si="10"/>
        <v>0.86360737750112493</v>
      </c>
      <c r="J143" s="2">
        <f t="shared" si="11"/>
        <v>0.81613090079108397</v>
      </c>
    </row>
    <row r="144" spans="1:10" x14ac:dyDescent="0.3">
      <c r="A144" t="s">
        <v>146</v>
      </c>
      <c r="B144">
        <v>18177539</v>
      </c>
      <c r="C144">
        <v>19189367</v>
      </c>
      <c r="D144">
        <v>11855919</v>
      </c>
      <c r="E144">
        <v>3457475</v>
      </c>
      <c r="F144">
        <v>3875973</v>
      </c>
      <c r="G144" s="2">
        <f t="shared" si="8"/>
        <v>5.2728576195348181E-2</v>
      </c>
      <c r="H144" s="2">
        <f t="shared" si="9"/>
        <v>0.38216205881100718</v>
      </c>
      <c r="I144" s="2">
        <f t="shared" si="10"/>
        <v>0.81982339490406331</v>
      </c>
      <c r="J144" s="2">
        <f t="shared" si="11"/>
        <v>0.79801454628492952</v>
      </c>
    </row>
    <row r="145" spans="1:10" x14ac:dyDescent="0.3">
      <c r="A145" t="s">
        <v>147</v>
      </c>
      <c r="B145">
        <v>37106168</v>
      </c>
      <c r="C145">
        <v>40400066</v>
      </c>
      <c r="D145">
        <v>23243848</v>
      </c>
      <c r="E145">
        <v>6441771</v>
      </c>
      <c r="F145">
        <v>10714447</v>
      </c>
      <c r="G145" s="2">
        <f t="shared" si="8"/>
        <v>8.153199551703702E-2</v>
      </c>
      <c r="H145" s="2">
        <f t="shared" si="9"/>
        <v>0.42465816763764691</v>
      </c>
      <c r="I145" s="2">
        <f t="shared" si="10"/>
        <v>0.84055048325911152</v>
      </c>
      <c r="J145" s="2">
        <f t="shared" si="11"/>
        <v>0.73479134910324151</v>
      </c>
    </row>
    <row r="146" spans="1:10" x14ac:dyDescent="0.3">
      <c r="A146" t="s">
        <v>148</v>
      </c>
      <c r="B146">
        <v>8417591</v>
      </c>
      <c r="C146">
        <v>9159356</v>
      </c>
      <c r="D146">
        <v>5356035</v>
      </c>
      <c r="E146">
        <v>1418712</v>
      </c>
      <c r="F146">
        <v>2384609</v>
      </c>
      <c r="G146" s="2">
        <f t="shared" si="8"/>
        <v>8.0984405453833216E-2</v>
      </c>
      <c r="H146" s="2">
        <f t="shared" si="9"/>
        <v>0.41523890980981631</v>
      </c>
      <c r="I146" s="2">
        <f t="shared" si="10"/>
        <v>0.84510788749776733</v>
      </c>
      <c r="J146" s="2">
        <f t="shared" si="11"/>
        <v>0.73965320269241641</v>
      </c>
    </row>
    <row r="147" spans="1:10" x14ac:dyDescent="0.3">
      <c r="A147" t="s">
        <v>149</v>
      </c>
      <c r="B147">
        <v>44577291</v>
      </c>
      <c r="C147">
        <v>47893301</v>
      </c>
      <c r="D147">
        <v>27961040</v>
      </c>
      <c r="E147">
        <v>7866742</v>
      </c>
      <c r="F147">
        <v>12065519</v>
      </c>
      <c r="G147" s="2">
        <f t="shared" si="8"/>
        <v>6.9237449304235685E-2</v>
      </c>
      <c r="H147" s="2">
        <f t="shared" si="9"/>
        <v>0.41618056354060873</v>
      </c>
      <c r="I147" s="2">
        <f t="shared" si="10"/>
        <v>0.83574441861921356</v>
      </c>
      <c r="J147" s="2">
        <f t="shared" si="11"/>
        <v>0.74807501784017771</v>
      </c>
    </row>
    <row r="148" spans="1:10" x14ac:dyDescent="0.3">
      <c r="A148" t="s">
        <v>150</v>
      </c>
      <c r="B148">
        <v>17423326</v>
      </c>
      <c r="C148">
        <v>18599821</v>
      </c>
      <c r="D148">
        <v>9795268</v>
      </c>
      <c r="E148">
        <v>3115639</v>
      </c>
      <c r="F148">
        <v>5688914</v>
      </c>
      <c r="G148" s="2">
        <f t="shared" si="8"/>
        <v>6.3253028080216475E-2</v>
      </c>
      <c r="H148" s="2">
        <f t="shared" si="9"/>
        <v>0.47336762004322513</v>
      </c>
      <c r="I148" s="2">
        <f t="shared" si="10"/>
        <v>0.83249091483192228</v>
      </c>
      <c r="J148" s="2">
        <f t="shared" si="11"/>
        <v>0.69414146512485253</v>
      </c>
    </row>
    <row r="149" spans="1:10" x14ac:dyDescent="0.3">
      <c r="A149" t="s">
        <v>151</v>
      </c>
      <c r="B149">
        <v>14090438</v>
      </c>
      <c r="C149">
        <v>15239999</v>
      </c>
      <c r="D149">
        <v>9299014</v>
      </c>
      <c r="E149">
        <v>1901891</v>
      </c>
      <c r="F149">
        <v>4039094</v>
      </c>
      <c r="G149" s="2">
        <f t="shared" si="8"/>
        <v>7.5430516760532598E-2</v>
      </c>
      <c r="H149" s="2">
        <f t="shared" si="9"/>
        <v>0.38982843765278463</v>
      </c>
      <c r="I149" s="2">
        <f t="shared" si="10"/>
        <v>0.87520399443595764</v>
      </c>
      <c r="J149" s="2">
        <f t="shared" si="11"/>
        <v>0.73496756791125772</v>
      </c>
    </row>
    <row r="150" spans="1:10" x14ac:dyDescent="0.3">
      <c r="A150" t="s">
        <v>152</v>
      </c>
      <c r="B150">
        <v>5907444</v>
      </c>
      <c r="C150">
        <v>6365448</v>
      </c>
      <c r="D150">
        <v>3421230</v>
      </c>
      <c r="E150">
        <v>755987</v>
      </c>
      <c r="F150">
        <v>2188231</v>
      </c>
      <c r="G150" s="2">
        <f t="shared" si="8"/>
        <v>7.1951573557744869E-2</v>
      </c>
      <c r="H150" s="2">
        <f t="shared" si="9"/>
        <v>0.46253115255988264</v>
      </c>
      <c r="I150" s="2">
        <f t="shared" si="10"/>
        <v>0.88123585331307397</v>
      </c>
      <c r="J150" s="2">
        <f t="shared" si="11"/>
        <v>0.65623299412704339</v>
      </c>
    </row>
    <row r="151" spans="1:10" x14ac:dyDescent="0.3">
      <c r="A151" t="s">
        <v>153</v>
      </c>
      <c r="B151">
        <v>6318254</v>
      </c>
      <c r="C151">
        <v>6625114</v>
      </c>
      <c r="D151">
        <v>3745508</v>
      </c>
      <c r="E151">
        <v>851120</v>
      </c>
      <c r="F151">
        <v>2028486</v>
      </c>
      <c r="G151" s="2">
        <f t="shared" si="8"/>
        <v>4.6317693552141138E-2</v>
      </c>
      <c r="H151" s="2">
        <f t="shared" si="9"/>
        <v>0.43465003017306569</v>
      </c>
      <c r="I151" s="2">
        <f t="shared" si="10"/>
        <v>0.87153126723555252</v>
      </c>
      <c r="J151" s="2">
        <f t="shared" si="11"/>
        <v>0.69381870259138179</v>
      </c>
    </row>
    <row r="152" spans="1:10" x14ac:dyDescent="0.3">
      <c r="A152" t="s">
        <v>154</v>
      </c>
      <c r="B152">
        <v>34143909</v>
      </c>
      <c r="C152">
        <v>36086493</v>
      </c>
      <c r="D152">
        <v>21881208</v>
      </c>
      <c r="E152">
        <v>5429179</v>
      </c>
      <c r="F152">
        <v>8776106</v>
      </c>
      <c r="G152" s="2">
        <f t="shared" si="8"/>
        <v>5.3831332404620201E-2</v>
      </c>
      <c r="H152" s="2">
        <f t="shared" si="9"/>
        <v>0.39364548392108928</v>
      </c>
      <c r="I152" s="2">
        <f t="shared" si="10"/>
        <v>0.84955093862958642</v>
      </c>
      <c r="J152" s="2">
        <f t="shared" si="11"/>
        <v>0.75680357744932436</v>
      </c>
    </row>
    <row r="153" spans="1:10" x14ac:dyDescent="0.3">
      <c r="A153" t="s">
        <v>155</v>
      </c>
      <c r="B153">
        <v>5881147</v>
      </c>
      <c r="C153">
        <v>6413266</v>
      </c>
      <c r="D153">
        <v>3798988</v>
      </c>
      <c r="E153">
        <v>1110337</v>
      </c>
      <c r="F153">
        <v>1503941</v>
      </c>
      <c r="G153" s="2">
        <f t="shared" si="8"/>
        <v>8.2971609161385171E-2</v>
      </c>
      <c r="H153" s="2">
        <f t="shared" si="9"/>
        <v>0.40763598453580435</v>
      </c>
      <c r="I153" s="2">
        <f t="shared" si="10"/>
        <v>0.82686871244698101</v>
      </c>
      <c r="J153" s="2">
        <f t="shared" si="11"/>
        <v>0.76549530301721458</v>
      </c>
    </row>
    <row r="154" spans="1:10" x14ac:dyDescent="0.3">
      <c r="A154" t="s">
        <v>156</v>
      </c>
      <c r="B154">
        <v>81184200</v>
      </c>
      <c r="C154">
        <v>84774218</v>
      </c>
      <c r="D154">
        <v>55375575</v>
      </c>
      <c r="E154">
        <v>12068607</v>
      </c>
      <c r="F154">
        <v>17330036</v>
      </c>
      <c r="G154" s="2">
        <f t="shared" si="8"/>
        <v>4.2347993112717357E-2</v>
      </c>
      <c r="H154" s="2">
        <f t="shared" si="9"/>
        <v>0.34678754571348569</v>
      </c>
      <c r="I154" s="2">
        <f t="shared" si="10"/>
        <v>0.85763823855031018</v>
      </c>
      <c r="J154" s="2">
        <f t="shared" si="11"/>
        <v>0.79557421573620413</v>
      </c>
    </row>
    <row r="155" spans="1:10" x14ac:dyDescent="0.3">
      <c r="A155" t="s">
        <v>157</v>
      </c>
      <c r="B155">
        <v>7141091</v>
      </c>
      <c r="C155">
        <v>7708499</v>
      </c>
      <c r="D155">
        <v>4241907</v>
      </c>
      <c r="E155">
        <v>1243362</v>
      </c>
      <c r="F155">
        <v>2223230</v>
      </c>
      <c r="G155" s="2">
        <f t="shared" si="8"/>
        <v>7.3608104509062008E-2</v>
      </c>
      <c r="H155" s="2">
        <f t="shared" si="9"/>
        <v>0.44971037811641412</v>
      </c>
      <c r="I155" s="2">
        <f t="shared" si="10"/>
        <v>0.83870245037328284</v>
      </c>
      <c r="J155" s="2">
        <f t="shared" si="11"/>
        <v>0.71158717151030315</v>
      </c>
    </row>
    <row r="156" spans="1:10" x14ac:dyDescent="0.3">
      <c r="A156" t="s">
        <v>158</v>
      </c>
      <c r="B156">
        <v>16318013</v>
      </c>
      <c r="C156">
        <v>17783141</v>
      </c>
      <c r="D156">
        <v>9666542</v>
      </c>
      <c r="E156">
        <v>2577487</v>
      </c>
      <c r="F156">
        <v>5539112</v>
      </c>
      <c r="G156" s="2">
        <f t="shared" si="8"/>
        <v>8.2388594905703105E-2</v>
      </c>
      <c r="H156" s="2">
        <f t="shared" si="9"/>
        <v>0.45642100009216596</v>
      </c>
      <c r="I156" s="2">
        <f t="shared" si="10"/>
        <v>0.85506008190566563</v>
      </c>
      <c r="J156" s="2">
        <f t="shared" si="11"/>
        <v>0.68851891800216847</v>
      </c>
    </row>
    <row r="157" spans="1:10" x14ac:dyDescent="0.3">
      <c r="A157" t="s">
        <v>159</v>
      </c>
      <c r="B157">
        <v>13587151</v>
      </c>
      <c r="C157">
        <v>14713566</v>
      </c>
      <c r="D157">
        <v>6067463</v>
      </c>
      <c r="E157">
        <v>5332715</v>
      </c>
      <c r="F157">
        <v>3313388</v>
      </c>
      <c r="G157" s="2">
        <f t="shared" si="8"/>
        <v>7.6556220293571259E-2</v>
      </c>
      <c r="H157" s="2">
        <f t="shared" si="9"/>
        <v>0.58762797543437129</v>
      </c>
      <c r="I157" s="2">
        <f t="shared" si="10"/>
        <v>0.63756474806991048</v>
      </c>
      <c r="J157" s="2">
        <f t="shared" si="11"/>
        <v>0.77480727649571834</v>
      </c>
    </row>
    <row r="158" spans="1:10" x14ac:dyDescent="0.3">
      <c r="A158" t="s">
        <v>160</v>
      </c>
      <c r="B158">
        <v>3107689</v>
      </c>
      <c r="C158">
        <v>3398352</v>
      </c>
      <c r="D158">
        <v>1783205</v>
      </c>
      <c r="E158">
        <v>542589</v>
      </c>
      <c r="F158">
        <v>1072558</v>
      </c>
      <c r="G158" s="2">
        <f t="shared" si="8"/>
        <v>8.5530574819795008E-2</v>
      </c>
      <c r="H158" s="2">
        <f t="shared" si="9"/>
        <v>0.47527360320531836</v>
      </c>
      <c r="I158" s="2">
        <f t="shared" si="10"/>
        <v>0.84033761070071611</v>
      </c>
      <c r="J158" s="2">
        <f t="shared" si="11"/>
        <v>0.68438878609396558</v>
      </c>
    </row>
    <row r="159" spans="1:10" x14ac:dyDescent="0.3">
      <c r="A159" t="s">
        <v>161</v>
      </c>
      <c r="B159">
        <v>6529959</v>
      </c>
      <c r="C159">
        <v>7121669</v>
      </c>
      <c r="D159">
        <v>2378281</v>
      </c>
      <c r="E159">
        <v>1686258</v>
      </c>
      <c r="F159">
        <v>3057130</v>
      </c>
      <c r="G159" s="2">
        <f t="shared" si="8"/>
        <v>8.3085860912659654E-2</v>
      </c>
      <c r="H159" s="2">
        <f t="shared" si="9"/>
        <v>0.6660500509080105</v>
      </c>
      <c r="I159" s="2">
        <f t="shared" si="10"/>
        <v>0.76322151450734377</v>
      </c>
      <c r="J159" s="2">
        <f t="shared" si="11"/>
        <v>0.57072843458464584</v>
      </c>
    </row>
    <row r="160" spans="1:10" x14ac:dyDescent="0.3">
      <c r="A160" t="s">
        <v>162</v>
      </c>
      <c r="B160">
        <v>4454403</v>
      </c>
      <c r="C160">
        <v>4705205</v>
      </c>
      <c r="D160">
        <v>2130114</v>
      </c>
      <c r="E160">
        <v>858386</v>
      </c>
      <c r="F160">
        <v>1716705</v>
      </c>
      <c r="G160" s="2">
        <f t="shared" si="8"/>
        <v>5.3303097314569718E-2</v>
      </c>
      <c r="H160" s="2">
        <f t="shared" si="9"/>
        <v>0.54728561242283813</v>
      </c>
      <c r="I160" s="2">
        <f t="shared" si="10"/>
        <v>0.81756671600918562</v>
      </c>
      <c r="J160" s="2">
        <f t="shared" si="11"/>
        <v>0.63514767156797636</v>
      </c>
    </row>
    <row r="161" spans="1:10" x14ac:dyDescent="0.3">
      <c r="A161" t="s">
        <v>163</v>
      </c>
      <c r="B161">
        <v>9699198</v>
      </c>
      <c r="C161">
        <v>10230754</v>
      </c>
      <c r="D161">
        <v>5371642</v>
      </c>
      <c r="E161">
        <v>1755452</v>
      </c>
      <c r="F161">
        <v>3103660</v>
      </c>
      <c r="G161" s="2">
        <f t="shared" si="8"/>
        <v>5.1956678852800094E-2</v>
      </c>
      <c r="H161" s="2">
        <f t="shared" si="9"/>
        <v>0.47495150406314141</v>
      </c>
      <c r="I161" s="2">
        <f t="shared" si="10"/>
        <v>0.82841421072190768</v>
      </c>
      <c r="J161" s="2">
        <f t="shared" si="11"/>
        <v>0.69663428521495097</v>
      </c>
    </row>
    <row r="162" spans="1:10" x14ac:dyDescent="0.3">
      <c r="A162" t="s">
        <v>164</v>
      </c>
      <c r="B162">
        <v>436352682</v>
      </c>
      <c r="C162">
        <v>467267288</v>
      </c>
      <c r="D162">
        <v>300508915</v>
      </c>
      <c r="E162">
        <v>88711500</v>
      </c>
      <c r="F162">
        <v>78046873</v>
      </c>
      <c r="G162" s="2">
        <f t="shared" si="8"/>
        <v>6.6160432784244036E-2</v>
      </c>
      <c r="H162" s="2">
        <f t="shared" si="9"/>
        <v>0.35688004977570781</v>
      </c>
      <c r="I162" s="2">
        <f t="shared" si="10"/>
        <v>0.81014827641861376</v>
      </c>
      <c r="J162" s="2">
        <f t="shared" si="11"/>
        <v>0.83297167380567838</v>
      </c>
    </row>
    <row r="163" spans="1:10" x14ac:dyDescent="0.3">
      <c r="A163" t="s">
        <v>165</v>
      </c>
      <c r="B163">
        <v>15893124</v>
      </c>
      <c r="C163">
        <v>16939356</v>
      </c>
      <c r="D163">
        <v>8792063</v>
      </c>
      <c r="E163">
        <v>2203224</v>
      </c>
      <c r="F163">
        <v>5944069</v>
      </c>
      <c r="G163" s="2">
        <f t="shared" si="8"/>
        <v>6.1763386990627035E-2</v>
      </c>
      <c r="H163" s="2">
        <f t="shared" si="9"/>
        <v>0.48096828474470932</v>
      </c>
      <c r="I163" s="2">
        <f t="shared" si="10"/>
        <v>0.86993460672294742</v>
      </c>
      <c r="J163" s="2">
        <f t="shared" si="11"/>
        <v>0.64909710853234326</v>
      </c>
    </row>
    <row r="164" spans="1:10" x14ac:dyDescent="0.3">
      <c r="A164" t="s">
        <v>166</v>
      </c>
      <c r="B164">
        <v>26962074</v>
      </c>
      <c r="C164">
        <v>29065186</v>
      </c>
      <c r="D164">
        <v>18429200</v>
      </c>
      <c r="E164">
        <v>4844588</v>
      </c>
      <c r="F164">
        <v>5791398</v>
      </c>
      <c r="G164" s="2">
        <f t="shared" si="8"/>
        <v>7.2358456608535029E-2</v>
      </c>
      <c r="H164" s="2">
        <f t="shared" si="9"/>
        <v>0.36593559043454943</v>
      </c>
      <c r="I164" s="2">
        <f t="shared" si="10"/>
        <v>0.83331990375014287</v>
      </c>
      <c r="J164" s="2">
        <f t="shared" si="11"/>
        <v>0.80074450581530765</v>
      </c>
    </row>
    <row r="165" spans="1:10" x14ac:dyDescent="0.3">
      <c r="A165" t="s">
        <v>167</v>
      </c>
      <c r="B165">
        <v>8227029</v>
      </c>
      <c r="C165">
        <v>8966946</v>
      </c>
      <c r="D165">
        <v>5636118</v>
      </c>
      <c r="E165">
        <v>1528505</v>
      </c>
      <c r="F165">
        <v>1802323</v>
      </c>
      <c r="G165" s="2">
        <f t="shared" si="8"/>
        <v>8.2516053960846866E-2</v>
      </c>
      <c r="H165" s="2">
        <f t="shared" si="9"/>
        <v>0.37145623493216084</v>
      </c>
      <c r="I165" s="2">
        <f t="shared" si="10"/>
        <v>0.82954006860306728</v>
      </c>
      <c r="J165" s="2">
        <f t="shared" si="11"/>
        <v>0.79900369646477187</v>
      </c>
    </row>
    <row r="166" spans="1:10" x14ac:dyDescent="0.3">
      <c r="A166" t="s">
        <v>168</v>
      </c>
      <c r="B166">
        <v>129263715</v>
      </c>
      <c r="C166">
        <v>139954077</v>
      </c>
      <c r="D166">
        <v>93278228</v>
      </c>
      <c r="E166">
        <v>20347728</v>
      </c>
      <c r="F166">
        <v>26328121</v>
      </c>
      <c r="G166" s="2">
        <f t="shared" si="8"/>
        <v>7.6384784417534338E-2</v>
      </c>
      <c r="H166" s="2">
        <f t="shared" si="9"/>
        <v>0.33350831930390995</v>
      </c>
      <c r="I166" s="2">
        <f t="shared" si="10"/>
        <v>0.85461139513642037</v>
      </c>
      <c r="J166" s="2">
        <f t="shared" si="11"/>
        <v>0.81188028555966973</v>
      </c>
    </row>
    <row r="167" spans="1:10" x14ac:dyDescent="0.3">
      <c r="A167" t="s">
        <v>169</v>
      </c>
      <c r="B167">
        <v>10063781</v>
      </c>
      <c r="C167">
        <v>10690422</v>
      </c>
      <c r="D167">
        <v>6657485</v>
      </c>
      <c r="E167">
        <v>2333819</v>
      </c>
      <c r="F167">
        <v>1699118</v>
      </c>
      <c r="G167" s="2">
        <f t="shared" si="8"/>
        <v>5.8617049916270848E-2</v>
      </c>
      <c r="H167" s="2">
        <f t="shared" si="9"/>
        <v>0.37724768956735288</v>
      </c>
      <c r="I167" s="2">
        <f t="shared" si="10"/>
        <v>0.78169065730052567</v>
      </c>
      <c r="J167" s="2">
        <f t="shared" si="11"/>
        <v>0.84106165313212145</v>
      </c>
    </row>
    <row r="168" spans="1:10" x14ac:dyDescent="0.3">
      <c r="A168" t="s">
        <v>170</v>
      </c>
      <c r="B168">
        <v>5116408</v>
      </c>
      <c r="C168">
        <v>5402874</v>
      </c>
      <c r="D168">
        <v>3182144</v>
      </c>
      <c r="E168">
        <v>1070953</v>
      </c>
      <c r="F168">
        <v>1149777</v>
      </c>
      <c r="G168" s="2">
        <f t="shared" si="8"/>
        <v>5.3021040283375107E-2</v>
      </c>
      <c r="H168" s="2">
        <f t="shared" si="9"/>
        <v>0.41102753830646432</v>
      </c>
      <c r="I168" s="2">
        <f t="shared" si="10"/>
        <v>0.8017808669978238</v>
      </c>
      <c r="J168" s="2">
        <f t="shared" si="11"/>
        <v>0.78719159469571198</v>
      </c>
    </row>
    <row r="169" spans="1:10" x14ac:dyDescent="0.3">
      <c r="A169" t="s">
        <v>171</v>
      </c>
      <c r="B169">
        <v>7073091</v>
      </c>
      <c r="C169">
        <v>7602801</v>
      </c>
      <c r="D169">
        <v>4021676</v>
      </c>
      <c r="E169">
        <v>1130765</v>
      </c>
      <c r="F169">
        <v>2450360</v>
      </c>
      <c r="G169" s="2">
        <f t="shared" si="8"/>
        <v>6.9673006040799956E-2</v>
      </c>
      <c r="H169" s="2">
        <f t="shared" si="9"/>
        <v>0.47102705963236446</v>
      </c>
      <c r="I169" s="2">
        <f t="shared" si="10"/>
        <v>0.85126994643158493</v>
      </c>
      <c r="J169" s="2">
        <f t="shared" si="11"/>
        <v>0.67770299393605071</v>
      </c>
    </row>
    <row r="170" spans="1:10" x14ac:dyDescent="0.3">
      <c r="A170" t="s">
        <v>172</v>
      </c>
      <c r="B170">
        <v>28864955</v>
      </c>
      <c r="C170">
        <v>30523762</v>
      </c>
      <c r="D170">
        <v>17268685</v>
      </c>
      <c r="E170">
        <v>5307065</v>
      </c>
      <c r="F170">
        <v>7948012</v>
      </c>
      <c r="G170" s="2">
        <f t="shared" si="8"/>
        <v>5.4344775719323196E-2</v>
      </c>
      <c r="H170" s="2">
        <f t="shared" si="9"/>
        <v>0.43425436877669271</v>
      </c>
      <c r="I170" s="2">
        <f t="shared" si="10"/>
        <v>0.82613332524346117</v>
      </c>
      <c r="J170" s="2">
        <f t="shared" si="11"/>
        <v>0.73961230597984617</v>
      </c>
    </row>
    <row r="171" spans="1:10" x14ac:dyDescent="0.3">
      <c r="A171" t="s">
        <v>173</v>
      </c>
      <c r="B171">
        <v>8103910</v>
      </c>
      <c r="C171">
        <v>8808250</v>
      </c>
      <c r="D171">
        <v>5083972</v>
      </c>
      <c r="E171">
        <v>999960</v>
      </c>
      <c r="F171">
        <v>2724318</v>
      </c>
      <c r="G171" s="2">
        <f t="shared" si="8"/>
        <v>7.9963670422615166E-2</v>
      </c>
      <c r="H171" s="2">
        <f t="shared" si="9"/>
        <v>0.42281701813640621</v>
      </c>
      <c r="I171" s="2">
        <f t="shared" si="10"/>
        <v>0.88647461186955412</v>
      </c>
      <c r="J171" s="2">
        <f t="shared" si="11"/>
        <v>0.69070836999403973</v>
      </c>
    </row>
    <row r="172" spans="1:10" x14ac:dyDescent="0.3">
      <c r="A172" t="s">
        <v>174</v>
      </c>
      <c r="B172">
        <v>88880224</v>
      </c>
      <c r="C172">
        <v>97066568</v>
      </c>
      <c r="D172">
        <v>56352258</v>
      </c>
      <c r="E172">
        <v>19498010</v>
      </c>
      <c r="F172">
        <v>21216300</v>
      </c>
      <c r="G172" s="2">
        <f t="shared" si="8"/>
        <v>8.4337420892433318E-2</v>
      </c>
      <c r="H172" s="2">
        <f t="shared" si="9"/>
        <v>0.41944730136126784</v>
      </c>
      <c r="I172" s="2">
        <f t="shared" si="10"/>
        <v>0.79912744004712311</v>
      </c>
      <c r="J172" s="2">
        <f t="shared" si="11"/>
        <v>0.78142525859160905</v>
      </c>
    </row>
    <row r="173" spans="1:10" x14ac:dyDescent="0.3">
      <c r="A173" t="s">
        <v>175</v>
      </c>
      <c r="B173">
        <v>9616799</v>
      </c>
      <c r="C173">
        <v>10487249</v>
      </c>
      <c r="D173">
        <v>6315483</v>
      </c>
      <c r="E173">
        <v>1551625</v>
      </c>
      <c r="F173">
        <v>2620141</v>
      </c>
      <c r="G173" s="2">
        <f t="shared" si="8"/>
        <v>8.300079458397526E-2</v>
      </c>
      <c r="H173" s="2">
        <f t="shared" si="9"/>
        <v>0.39779412122282976</v>
      </c>
      <c r="I173" s="2">
        <f t="shared" si="10"/>
        <v>0.85204651858652347</v>
      </c>
      <c r="J173" s="2">
        <f t="shared" si="11"/>
        <v>0.75015936019064677</v>
      </c>
    </row>
    <row r="174" spans="1:10" x14ac:dyDescent="0.3">
      <c r="A174" t="s">
        <v>176</v>
      </c>
      <c r="B174">
        <v>8039652</v>
      </c>
      <c r="C174">
        <v>8677198</v>
      </c>
      <c r="D174">
        <v>5096475</v>
      </c>
      <c r="E174">
        <v>1383406</v>
      </c>
      <c r="F174">
        <v>2197317</v>
      </c>
      <c r="G174" s="2">
        <f t="shared" si="8"/>
        <v>7.3473718128824542E-2</v>
      </c>
      <c r="H174" s="2">
        <f t="shared" si="9"/>
        <v>0.4126589021018075</v>
      </c>
      <c r="I174" s="2">
        <f t="shared" si="10"/>
        <v>0.84056996279213636</v>
      </c>
      <c r="J174" s="2">
        <f t="shared" si="11"/>
        <v>0.74677113510605608</v>
      </c>
    </row>
    <row r="175" spans="1:10" x14ac:dyDescent="0.3">
      <c r="A175" t="s">
        <v>177</v>
      </c>
      <c r="B175">
        <v>7292384</v>
      </c>
      <c r="C175">
        <v>7729173</v>
      </c>
      <c r="D175">
        <v>4466977</v>
      </c>
      <c r="E175">
        <v>1376325</v>
      </c>
      <c r="F175">
        <v>1885871</v>
      </c>
      <c r="G175" s="2">
        <f t="shared" si="8"/>
        <v>5.6511738060462613E-2</v>
      </c>
      <c r="H175" s="2">
        <f t="shared" si="9"/>
        <v>0.42206274849844866</v>
      </c>
      <c r="I175" s="2">
        <f t="shared" si="10"/>
        <v>0.82193114321545135</v>
      </c>
      <c r="J175" s="2">
        <f t="shared" si="11"/>
        <v>0.75600610828609993</v>
      </c>
    </row>
    <row r="176" spans="1:10" x14ac:dyDescent="0.3">
      <c r="A176" t="s">
        <v>178</v>
      </c>
      <c r="B176">
        <v>9278432</v>
      </c>
      <c r="C176">
        <v>10040810</v>
      </c>
      <c r="D176">
        <v>5524620</v>
      </c>
      <c r="E176">
        <v>1480972</v>
      </c>
      <c r="F176">
        <v>3035218</v>
      </c>
      <c r="G176" s="2">
        <f t="shared" si="8"/>
        <v>7.5927938084676433E-2</v>
      </c>
      <c r="H176" s="2">
        <f t="shared" si="9"/>
        <v>0.4497834338066351</v>
      </c>
      <c r="I176" s="2">
        <f t="shared" si="10"/>
        <v>0.85250472820419865</v>
      </c>
      <c r="J176" s="2">
        <f t="shared" si="11"/>
        <v>0.69771183798916625</v>
      </c>
    </row>
    <row r="177" spans="1:10" x14ac:dyDescent="0.3">
      <c r="A177" t="s">
        <v>179</v>
      </c>
      <c r="B177">
        <v>6196994</v>
      </c>
      <c r="C177">
        <v>6538569</v>
      </c>
      <c r="D177">
        <v>3095162</v>
      </c>
      <c r="E177">
        <v>822418</v>
      </c>
      <c r="F177">
        <v>2620989</v>
      </c>
      <c r="G177" s="2">
        <f t="shared" si="8"/>
        <v>5.2240023772785756E-2</v>
      </c>
      <c r="H177" s="2">
        <f t="shared" si="9"/>
        <v>0.52663006232709331</v>
      </c>
      <c r="I177" s="2">
        <f t="shared" si="10"/>
        <v>0.87422049075264019</v>
      </c>
      <c r="J177" s="2">
        <f t="shared" si="11"/>
        <v>0.5991494469202665</v>
      </c>
    </row>
    <row r="178" spans="1:10" x14ac:dyDescent="0.3">
      <c r="A178" t="s">
        <v>180</v>
      </c>
      <c r="B178">
        <v>5572287</v>
      </c>
      <c r="C178">
        <v>6009338</v>
      </c>
      <c r="D178">
        <v>3515624</v>
      </c>
      <c r="E178">
        <v>672215</v>
      </c>
      <c r="F178">
        <v>1821499</v>
      </c>
      <c r="G178" s="2">
        <f t="shared" si="8"/>
        <v>7.2728643321444061E-2</v>
      </c>
      <c r="H178" s="2">
        <f t="shared" si="9"/>
        <v>0.41497316343330998</v>
      </c>
      <c r="I178" s="2">
        <f t="shared" si="10"/>
        <v>0.88813826082007707</v>
      </c>
      <c r="J178" s="2">
        <f t="shared" si="11"/>
        <v>0.696888575746613</v>
      </c>
    </row>
    <row r="179" spans="1:10" x14ac:dyDescent="0.3">
      <c r="A179" t="s">
        <v>181</v>
      </c>
      <c r="B179">
        <v>7553632</v>
      </c>
      <c r="C179">
        <v>8085095</v>
      </c>
      <c r="D179">
        <v>4596858</v>
      </c>
      <c r="E179">
        <v>1119827</v>
      </c>
      <c r="F179">
        <v>2368410</v>
      </c>
      <c r="G179" s="2">
        <f t="shared" si="8"/>
        <v>6.5733674125041205E-2</v>
      </c>
      <c r="H179" s="2">
        <f t="shared" si="9"/>
        <v>0.43144044689641864</v>
      </c>
      <c r="I179" s="2">
        <f t="shared" si="10"/>
        <v>0.86149488657832718</v>
      </c>
      <c r="J179" s="2">
        <f t="shared" si="11"/>
        <v>0.70706466652525424</v>
      </c>
    </row>
    <row r="180" spans="1:10" x14ac:dyDescent="0.3">
      <c r="A180" t="s">
        <v>182</v>
      </c>
      <c r="B180">
        <v>8827651</v>
      </c>
      <c r="C180">
        <v>9615088</v>
      </c>
      <c r="D180">
        <v>5461869</v>
      </c>
      <c r="E180">
        <v>1799781</v>
      </c>
      <c r="F180">
        <v>2353438</v>
      </c>
      <c r="G180" s="2">
        <f t="shared" si="8"/>
        <v>8.1895974327016036E-2</v>
      </c>
      <c r="H180" s="2">
        <f t="shared" si="9"/>
        <v>0.4319481007350115</v>
      </c>
      <c r="I180" s="2">
        <f t="shared" si="10"/>
        <v>0.81281700177887084</v>
      </c>
      <c r="J180" s="2">
        <f t="shared" si="11"/>
        <v>0.75523489748611761</v>
      </c>
    </row>
    <row r="181" spans="1:10" x14ac:dyDescent="0.3">
      <c r="A181" t="s">
        <v>183</v>
      </c>
      <c r="B181">
        <v>14377431</v>
      </c>
      <c r="C181">
        <v>15281103</v>
      </c>
      <c r="D181">
        <v>8904377</v>
      </c>
      <c r="E181">
        <v>2834196</v>
      </c>
      <c r="F181">
        <v>3542530</v>
      </c>
      <c r="G181" s="2">
        <f t="shared" si="8"/>
        <v>5.9136568872024488E-2</v>
      </c>
      <c r="H181" s="2">
        <f t="shared" si="9"/>
        <v>0.41729487720879832</v>
      </c>
      <c r="I181" s="2">
        <f t="shared" si="10"/>
        <v>0.81452935694497974</v>
      </c>
      <c r="J181" s="2">
        <f t="shared" si="11"/>
        <v>0.76817576584622194</v>
      </c>
    </row>
    <row r="182" spans="1:10" x14ac:dyDescent="0.3">
      <c r="A182" t="s">
        <v>184</v>
      </c>
      <c r="B182">
        <v>5130821</v>
      </c>
      <c r="C182">
        <v>5667456</v>
      </c>
      <c r="D182">
        <v>3207740</v>
      </c>
      <c r="E182">
        <v>785946</v>
      </c>
      <c r="F182">
        <v>1673770</v>
      </c>
      <c r="G182" s="2">
        <f t="shared" si="8"/>
        <v>9.4687104760936835E-2</v>
      </c>
      <c r="H182" s="2">
        <f t="shared" si="9"/>
        <v>0.43400707477923073</v>
      </c>
      <c r="I182" s="2">
        <f t="shared" si="10"/>
        <v>0.86132296395419738</v>
      </c>
      <c r="J182" s="2">
        <f t="shared" si="11"/>
        <v>0.70466996126657178</v>
      </c>
    </row>
    <row r="183" spans="1:10" x14ac:dyDescent="0.3">
      <c r="A183" t="s">
        <v>185</v>
      </c>
      <c r="B183">
        <v>127545882</v>
      </c>
      <c r="C183">
        <v>135071125</v>
      </c>
      <c r="D183">
        <v>87163210</v>
      </c>
      <c r="E183">
        <v>22337315</v>
      </c>
      <c r="F183">
        <v>25570600</v>
      </c>
      <c r="G183" s="2">
        <f t="shared" si="8"/>
        <v>5.5713188144394299E-2</v>
      </c>
      <c r="H183" s="2">
        <f t="shared" si="9"/>
        <v>0.35468657716443835</v>
      </c>
      <c r="I183" s="2">
        <f t="shared" si="10"/>
        <v>0.83462553525040972</v>
      </c>
      <c r="J183" s="2">
        <f t="shared" si="11"/>
        <v>0.81068788758515187</v>
      </c>
    </row>
    <row r="184" spans="1:10" x14ac:dyDescent="0.3">
      <c r="A184" t="s">
        <v>186</v>
      </c>
      <c r="B184">
        <v>14904735</v>
      </c>
      <c r="C184">
        <v>16056627</v>
      </c>
      <c r="D184">
        <v>9716449</v>
      </c>
      <c r="E184">
        <v>2250691</v>
      </c>
      <c r="F184">
        <v>4089487</v>
      </c>
      <c r="G184" s="2">
        <f t="shared" si="8"/>
        <v>7.1739350985733183E-2</v>
      </c>
      <c r="H184" s="2">
        <f t="shared" si="9"/>
        <v>0.39486362858151963</v>
      </c>
      <c r="I184" s="2">
        <f t="shared" si="10"/>
        <v>0.85982790781650464</v>
      </c>
      <c r="J184" s="2">
        <f t="shared" si="11"/>
        <v>0.74530846360197567</v>
      </c>
    </row>
    <row r="185" spans="1:10" x14ac:dyDescent="0.3">
      <c r="A185" t="s">
        <v>187</v>
      </c>
      <c r="B185">
        <v>21403605</v>
      </c>
      <c r="C185">
        <v>23213690</v>
      </c>
      <c r="D185">
        <v>13134974</v>
      </c>
      <c r="E185">
        <v>3481245</v>
      </c>
      <c r="F185">
        <v>6597471</v>
      </c>
      <c r="G185" s="2">
        <f t="shared" si="8"/>
        <v>7.7974893263414821E-2</v>
      </c>
      <c r="H185" s="2">
        <f t="shared" si="9"/>
        <v>0.43417121534749537</v>
      </c>
      <c r="I185" s="2">
        <f t="shared" si="10"/>
        <v>0.85003482858606283</v>
      </c>
      <c r="J185" s="2">
        <f t="shared" si="11"/>
        <v>0.71579395606644181</v>
      </c>
    </row>
    <row r="186" spans="1:10" x14ac:dyDescent="0.3">
      <c r="A186" t="s">
        <v>188</v>
      </c>
      <c r="B186">
        <v>13475294</v>
      </c>
      <c r="C186">
        <v>14595741</v>
      </c>
      <c r="D186">
        <v>7597175</v>
      </c>
      <c r="E186">
        <v>2136907</v>
      </c>
      <c r="F186">
        <v>4861659</v>
      </c>
      <c r="G186" s="2">
        <f t="shared" si="8"/>
        <v>7.6765338601171393E-2</v>
      </c>
      <c r="H186" s="2">
        <f t="shared" si="9"/>
        <v>0.47949370984316592</v>
      </c>
      <c r="I186" s="2">
        <f t="shared" si="10"/>
        <v>0.85359379835528737</v>
      </c>
      <c r="J186" s="2">
        <f t="shared" si="11"/>
        <v>0.66691249180154677</v>
      </c>
    </row>
    <row r="187" spans="1:10" x14ac:dyDescent="0.3">
      <c r="A187" t="s">
        <v>189</v>
      </c>
      <c r="B187">
        <v>10366436</v>
      </c>
      <c r="C187">
        <v>11078945</v>
      </c>
      <c r="D187">
        <v>6294527</v>
      </c>
      <c r="E187">
        <v>1903744</v>
      </c>
      <c r="F187">
        <v>2880674</v>
      </c>
      <c r="G187" s="2">
        <f t="shared" si="8"/>
        <v>6.4311989995437288E-2</v>
      </c>
      <c r="H187" s="2">
        <f t="shared" si="9"/>
        <v>0.43184779778218957</v>
      </c>
      <c r="I187" s="2">
        <f t="shared" si="10"/>
        <v>0.8281655879688905</v>
      </c>
      <c r="J187" s="2">
        <f t="shared" si="11"/>
        <v>0.73998661424891987</v>
      </c>
    </row>
    <row r="188" spans="1:10" x14ac:dyDescent="0.3">
      <c r="A188" t="s">
        <v>190</v>
      </c>
      <c r="B188">
        <v>45917952</v>
      </c>
      <c r="C188">
        <v>49809217</v>
      </c>
      <c r="D188">
        <v>30253981</v>
      </c>
      <c r="E188">
        <v>7788351</v>
      </c>
      <c r="F188">
        <v>11766885</v>
      </c>
      <c r="G188" s="2">
        <f t="shared" si="8"/>
        <v>7.8123392303075148E-2</v>
      </c>
      <c r="H188" s="2">
        <f t="shared" si="9"/>
        <v>0.39260275864204008</v>
      </c>
      <c r="I188" s="2">
        <f t="shared" si="10"/>
        <v>0.84363634947323107</v>
      </c>
      <c r="J188" s="2">
        <f t="shared" si="11"/>
        <v>0.76376089188472884</v>
      </c>
    </row>
    <row r="189" spans="1:10" x14ac:dyDescent="0.3">
      <c r="A189" t="s">
        <v>191</v>
      </c>
      <c r="B189">
        <v>3701513</v>
      </c>
      <c r="C189">
        <v>3935876</v>
      </c>
      <c r="D189">
        <v>2040302</v>
      </c>
      <c r="E189">
        <v>503104</v>
      </c>
      <c r="F189">
        <v>1392470</v>
      </c>
      <c r="G189" s="2">
        <f t="shared" si="8"/>
        <v>5.9545321041618179E-2</v>
      </c>
      <c r="H189" s="2">
        <f t="shared" si="9"/>
        <v>0.48161425817276765</v>
      </c>
      <c r="I189" s="2">
        <f t="shared" si="10"/>
        <v>0.87217483477629887</v>
      </c>
      <c r="J189" s="2">
        <f t="shared" si="11"/>
        <v>0.64621090705093354</v>
      </c>
    </row>
    <row r="190" spans="1:10" x14ac:dyDescent="0.3">
      <c r="A190" t="s">
        <v>192</v>
      </c>
      <c r="B190">
        <v>7640135</v>
      </c>
      <c r="C190">
        <v>8131912</v>
      </c>
      <c r="D190">
        <v>4831382</v>
      </c>
      <c r="E190">
        <v>1514556</v>
      </c>
      <c r="F190">
        <v>1785974</v>
      </c>
      <c r="G190" s="2">
        <f t="shared" si="8"/>
        <v>6.0474953491872513E-2</v>
      </c>
      <c r="H190" s="2">
        <f t="shared" si="9"/>
        <v>0.40587379696189529</v>
      </c>
      <c r="I190" s="2">
        <f t="shared" si="10"/>
        <v>0.81375155068082394</v>
      </c>
      <c r="J190" s="2">
        <f t="shared" si="11"/>
        <v>0.78037465235728076</v>
      </c>
    </row>
    <row r="191" spans="1:10" x14ac:dyDescent="0.3">
      <c r="A191" t="s">
        <v>193</v>
      </c>
      <c r="B191">
        <v>23584672</v>
      </c>
      <c r="C191">
        <v>25034409</v>
      </c>
      <c r="D191">
        <v>13624145</v>
      </c>
      <c r="E191">
        <v>4308701</v>
      </c>
      <c r="F191">
        <v>7101563</v>
      </c>
      <c r="G191" s="2">
        <f t="shared" si="8"/>
        <v>5.79097753016658E-2</v>
      </c>
      <c r="H191" s="2">
        <f t="shared" si="9"/>
        <v>0.45578323818229544</v>
      </c>
      <c r="I191" s="2">
        <f t="shared" si="10"/>
        <v>0.82788884690667153</v>
      </c>
      <c r="J191" s="2">
        <f t="shared" si="11"/>
        <v>0.71632791491103309</v>
      </c>
    </row>
    <row r="192" spans="1:10" x14ac:dyDescent="0.3">
      <c r="A192" t="s">
        <v>194</v>
      </c>
      <c r="B192">
        <v>9831809</v>
      </c>
      <c r="C192">
        <v>10554142</v>
      </c>
      <c r="D192">
        <v>6387849</v>
      </c>
      <c r="E192">
        <v>1761344</v>
      </c>
      <c r="F192">
        <v>2404949</v>
      </c>
      <c r="G192" s="2">
        <f t="shared" si="8"/>
        <v>6.8440712660489122E-2</v>
      </c>
      <c r="H192" s="2">
        <f t="shared" si="9"/>
        <v>0.39475430593979122</v>
      </c>
      <c r="I192" s="2">
        <f t="shared" si="10"/>
        <v>0.83311348283924924</v>
      </c>
      <c r="J192" s="2">
        <f t="shared" si="11"/>
        <v>0.77213221122095954</v>
      </c>
    </row>
    <row r="193" spans="1:10" x14ac:dyDescent="0.3">
      <c r="A193" t="s">
        <v>195</v>
      </c>
      <c r="B193">
        <v>10504942</v>
      </c>
      <c r="C193">
        <v>10745275</v>
      </c>
      <c r="D193">
        <v>6322266</v>
      </c>
      <c r="E193">
        <v>1424069</v>
      </c>
      <c r="F193">
        <v>2998940</v>
      </c>
      <c r="G193" s="2">
        <f t="shared" si="8"/>
        <v>2.236638894770027E-2</v>
      </c>
      <c r="H193" s="2">
        <f t="shared" si="9"/>
        <v>0.41162362061464225</v>
      </c>
      <c r="I193" s="2">
        <f t="shared" si="10"/>
        <v>0.86747021365204702</v>
      </c>
      <c r="J193" s="2">
        <f t="shared" si="11"/>
        <v>0.72090616573331068</v>
      </c>
    </row>
    <row r="194" spans="1:10" x14ac:dyDescent="0.3">
      <c r="A194" t="s">
        <v>196</v>
      </c>
      <c r="B194">
        <v>8288070</v>
      </c>
      <c r="C194">
        <v>8997444</v>
      </c>
      <c r="D194">
        <v>3934084</v>
      </c>
      <c r="E194">
        <v>1364926</v>
      </c>
      <c r="F194">
        <v>3698434</v>
      </c>
      <c r="G194" s="2">
        <f t="shared" si="8"/>
        <v>7.8841724383058115E-2</v>
      </c>
      <c r="H194" s="2">
        <f t="shared" si="9"/>
        <v>0.56275537808293108</v>
      </c>
      <c r="I194" s="2">
        <f t="shared" si="10"/>
        <v>0.84829847232169486</v>
      </c>
      <c r="J194" s="2">
        <f t="shared" si="11"/>
        <v>0.58894614959537395</v>
      </c>
    </row>
    <row r="195" spans="1:10" x14ac:dyDescent="0.3">
      <c r="A195" t="s">
        <v>197</v>
      </c>
      <c r="B195">
        <v>29876967</v>
      </c>
      <c r="C195">
        <v>32820004</v>
      </c>
      <c r="D195">
        <v>15994314</v>
      </c>
      <c r="E195">
        <v>6184081</v>
      </c>
      <c r="F195">
        <v>10641609</v>
      </c>
      <c r="G195" s="2">
        <f t="shared" ref="G195:G258" si="12">($C195-$B195)/$C195</f>
        <v>8.9672048790731415E-2</v>
      </c>
      <c r="H195" s="2">
        <f t="shared" ref="H195:H258" si="13">($C195-$D195)/$C195</f>
        <v>0.51266569010777696</v>
      </c>
      <c r="I195" s="2">
        <f t="shared" ref="I195:I258" si="14">($C195-$E195)/$C195</f>
        <v>0.81157586086826805</v>
      </c>
      <c r="J195" s="2">
        <f t="shared" ref="J195:J258" si="15">($C195-$F195)/C195</f>
        <v>0.67575844902395499</v>
      </c>
    </row>
    <row r="196" spans="1:10" x14ac:dyDescent="0.3">
      <c r="A196" t="s">
        <v>198</v>
      </c>
      <c r="B196">
        <v>32168792</v>
      </c>
      <c r="C196">
        <v>34075719</v>
      </c>
      <c r="D196">
        <v>21270519</v>
      </c>
      <c r="E196">
        <v>5125612</v>
      </c>
      <c r="F196">
        <v>7679588</v>
      </c>
      <c r="G196" s="2">
        <f t="shared" si="12"/>
        <v>5.596146041702011E-2</v>
      </c>
      <c r="H196" s="2">
        <f t="shared" si="13"/>
        <v>0.37578664150857682</v>
      </c>
      <c r="I196" s="2">
        <f t="shared" si="14"/>
        <v>0.84958169187860721</v>
      </c>
      <c r="J196" s="2">
        <f t="shared" si="15"/>
        <v>0.77463166661281602</v>
      </c>
    </row>
    <row r="197" spans="1:10" x14ac:dyDescent="0.3">
      <c r="A197" t="s">
        <v>199</v>
      </c>
      <c r="B197">
        <v>25663120</v>
      </c>
      <c r="C197">
        <v>27190424</v>
      </c>
      <c r="D197">
        <v>15572996</v>
      </c>
      <c r="E197">
        <v>4165610</v>
      </c>
      <c r="F197">
        <v>7451818</v>
      </c>
      <c r="G197" s="2">
        <f t="shared" si="12"/>
        <v>5.6170657728617984E-2</v>
      </c>
      <c r="H197" s="2">
        <f t="shared" si="13"/>
        <v>0.42726174479662399</v>
      </c>
      <c r="I197" s="2">
        <f t="shared" si="14"/>
        <v>0.84679863763801555</v>
      </c>
      <c r="J197" s="2">
        <f t="shared" si="15"/>
        <v>0.72593961756536052</v>
      </c>
    </row>
    <row r="198" spans="1:10" x14ac:dyDescent="0.3">
      <c r="A198" t="s">
        <v>200</v>
      </c>
      <c r="B198">
        <v>9960505</v>
      </c>
      <c r="C198">
        <v>10945472</v>
      </c>
      <c r="D198">
        <v>5892945</v>
      </c>
      <c r="E198">
        <v>1513794</v>
      </c>
      <c r="F198">
        <v>3538733</v>
      </c>
      <c r="G198" s="2">
        <f t="shared" si="12"/>
        <v>8.9988535898680291E-2</v>
      </c>
      <c r="H198" s="2">
        <f t="shared" si="13"/>
        <v>0.46160887351408875</v>
      </c>
      <c r="I198" s="2">
        <f t="shared" si="14"/>
        <v>0.86169678201177624</v>
      </c>
      <c r="J198" s="2">
        <f t="shared" si="15"/>
        <v>0.67669434447413501</v>
      </c>
    </row>
    <row r="199" spans="1:10" x14ac:dyDescent="0.3">
      <c r="A199" t="s">
        <v>201</v>
      </c>
      <c r="B199">
        <v>9147189</v>
      </c>
      <c r="C199">
        <v>9977874</v>
      </c>
      <c r="D199">
        <v>5088320</v>
      </c>
      <c r="E199">
        <v>1368974</v>
      </c>
      <c r="F199">
        <v>3520580</v>
      </c>
      <c r="G199" s="2">
        <f t="shared" si="12"/>
        <v>8.325270493493904E-2</v>
      </c>
      <c r="H199" s="2">
        <f t="shared" si="13"/>
        <v>0.49003966175560043</v>
      </c>
      <c r="I199" s="2">
        <f t="shared" si="14"/>
        <v>0.86279902913185713</v>
      </c>
      <c r="J199" s="2">
        <f t="shared" si="15"/>
        <v>0.64716130911254244</v>
      </c>
    </row>
    <row r="200" spans="1:10" x14ac:dyDescent="0.3">
      <c r="A200" t="s">
        <v>202</v>
      </c>
      <c r="B200">
        <v>121767470</v>
      </c>
      <c r="C200">
        <v>133596955</v>
      </c>
      <c r="D200">
        <v>73568749</v>
      </c>
      <c r="E200">
        <v>28847704</v>
      </c>
      <c r="F200">
        <v>31180502</v>
      </c>
      <c r="G200" s="2">
        <f t="shared" si="12"/>
        <v>8.8546067535745857E-2</v>
      </c>
      <c r="H200" s="2">
        <f t="shared" si="13"/>
        <v>0.44932316009747381</v>
      </c>
      <c r="I200" s="2">
        <f t="shared" si="14"/>
        <v>0.78406915037846481</v>
      </c>
      <c r="J200" s="2">
        <f t="shared" si="15"/>
        <v>0.76660768952406133</v>
      </c>
    </row>
    <row r="201" spans="1:10" x14ac:dyDescent="0.3">
      <c r="A201" t="s">
        <v>203</v>
      </c>
      <c r="B201">
        <v>5856305</v>
      </c>
      <c r="C201">
        <v>6171456</v>
      </c>
      <c r="D201">
        <v>3835571</v>
      </c>
      <c r="E201">
        <v>1203038</v>
      </c>
      <c r="F201">
        <v>1132847</v>
      </c>
      <c r="G201" s="2">
        <f t="shared" si="12"/>
        <v>5.1065907299671261E-2</v>
      </c>
      <c r="H201" s="2">
        <f t="shared" si="13"/>
        <v>0.37849820204502793</v>
      </c>
      <c r="I201" s="2">
        <f t="shared" si="14"/>
        <v>0.8050641534185774</v>
      </c>
      <c r="J201" s="2">
        <f t="shared" si="15"/>
        <v>0.81643764453639467</v>
      </c>
    </row>
    <row r="202" spans="1:10" x14ac:dyDescent="0.3">
      <c r="A202" t="s">
        <v>204</v>
      </c>
      <c r="B202">
        <v>5765490</v>
      </c>
      <c r="C202">
        <v>6097408</v>
      </c>
      <c r="D202">
        <v>3425364</v>
      </c>
      <c r="E202">
        <v>901623</v>
      </c>
      <c r="F202">
        <v>1770421</v>
      </c>
      <c r="G202" s="2">
        <f t="shared" si="12"/>
        <v>5.4435917688302964E-2</v>
      </c>
      <c r="H202" s="2">
        <f t="shared" si="13"/>
        <v>0.43822621021916197</v>
      </c>
      <c r="I202" s="2">
        <f t="shared" si="14"/>
        <v>0.85213011824040641</v>
      </c>
      <c r="J202" s="2">
        <f t="shared" si="15"/>
        <v>0.70964367154043162</v>
      </c>
    </row>
    <row r="203" spans="1:10" x14ac:dyDescent="0.3">
      <c r="A203" t="s">
        <v>205</v>
      </c>
      <c r="B203">
        <v>7505803</v>
      </c>
      <c r="C203">
        <v>8007372</v>
      </c>
      <c r="D203">
        <v>4585908</v>
      </c>
      <c r="E203">
        <v>1218050</v>
      </c>
      <c r="F203">
        <v>2203414</v>
      </c>
      <c r="G203" s="2">
        <f t="shared" si="12"/>
        <v>6.2638403710980325E-2</v>
      </c>
      <c r="H203" s="2">
        <f t="shared" si="13"/>
        <v>0.42728925295340342</v>
      </c>
      <c r="I203" s="2">
        <f t="shared" si="14"/>
        <v>0.84788392496314646</v>
      </c>
      <c r="J203" s="2">
        <f t="shared" si="15"/>
        <v>0.72482682208345006</v>
      </c>
    </row>
    <row r="204" spans="1:10" x14ac:dyDescent="0.3">
      <c r="A204" t="s">
        <v>206</v>
      </c>
      <c r="B204">
        <v>3178857</v>
      </c>
      <c r="C204">
        <v>3409316</v>
      </c>
      <c r="D204">
        <v>1788964</v>
      </c>
      <c r="E204">
        <v>606144</v>
      </c>
      <c r="F204">
        <v>1014208</v>
      </c>
      <c r="G204" s="2">
        <f t="shared" si="12"/>
        <v>6.7596843472415E-2</v>
      </c>
      <c r="H204" s="2">
        <f t="shared" si="13"/>
        <v>0.4752718727158175</v>
      </c>
      <c r="I204" s="2">
        <f t="shared" si="14"/>
        <v>0.82220949891415174</v>
      </c>
      <c r="J204" s="2">
        <f t="shared" si="15"/>
        <v>0.70251862837003087</v>
      </c>
    </row>
    <row r="205" spans="1:10" x14ac:dyDescent="0.3">
      <c r="A205" t="s">
        <v>207</v>
      </c>
      <c r="B205">
        <v>5123802</v>
      </c>
      <c r="C205">
        <v>5525754</v>
      </c>
      <c r="D205">
        <v>3133896</v>
      </c>
      <c r="E205">
        <v>666942</v>
      </c>
      <c r="F205">
        <v>1724916</v>
      </c>
      <c r="G205" s="2">
        <f t="shared" si="12"/>
        <v>7.274156612835099E-2</v>
      </c>
      <c r="H205" s="2">
        <f t="shared" si="13"/>
        <v>0.43285640294519084</v>
      </c>
      <c r="I205" s="2">
        <f t="shared" si="14"/>
        <v>0.87930298742940782</v>
      </c>
      <c r="J205" s="2">
        <f t="shared" si="15"/>
        <v>0.68784060962540139</v>
      </c>
    </row>
    <row r="206" spans="1:10" x14ac:dyDescent="0.3">
      <c r="A206" t="s">
        <v>208</v>
      </c>
      <c r="B206">
        <v>27940617</v>
      </c>
      <c r="C206">
        <v>29786050</v>
      </c>
      <c r="D206">
        <v>17391382</v>
      </c>
      <c r="E206">
        <v>6141090</v>
      </c>
      <c r="F206">
        <v>6253578</v>
      </c>
      <c r="G206" s="2">
        <f t="shared" si="12"/>
        <v>6.1956284905182124E-2</v>
      </c>
      <c r="H206" s="2">
        <f t="shared" si="13"/>
        <v>0.41612325232785147</v>
      </c>
      <c r="I206" s="2">
        <f t="shared" si="14"/>
        <v>0.79382664032323857</v>
      </c>
      <c r="J206" s="2">
        <f t="shared" si="15"/>
        <v>0.79005010734891001</v>
      </c>
    </row>
    <row r="207" spans="1:10" x14ac:dyDescent="0.3">
      <c r="A207" t="s">
        <v>209</v>
      </c>
      <c r="B207">
        <v>4828783</v>
      </c>
      <c r="C207">
        <v>5119426</v>
      </c>
      <c r="D207">
        <v>2879569</v>
      </c>
      <c r="E207">
        <v>697864</v>
      </c>
      <c r="F207">
        <v>1541993</v>
      </c>
      <c r="G207" s="2">
        <f t="shared" si="12"/>
        <v>5.6772575675476118E-2</v>
      </c>
      <c r="H207" s="2">
        <f t="shared" si="13"/>
        <v>0.43752112053187214</v>
      </c>
      <c r="I207" s="2">
        <f t="shared" si="14"/>
        <v>0.86368315510371674</v>
      </c>
      <c r="J207" s="2">
        <f t="shared" si="15"/>
        <v>0.69879572436441117</v>
      </c>
    </row>
    <row r="208" spans="1:10" x14ac:dyDescent="0.3">
      <c r="A208" t="s">
        <v>210</v>
      </c>
      <c r="B208">
        <v>18359712</v>
      </c>
      <c r="C208">
        <v>19462058</v>
      </c>
      <c r="D208">
        <v>11647409</v>
      </c>
      <c r="E208">
        <v>4073383</v>
      </c>
      <c r="F208">
        <v>3741266</v>
      </c>
      <c r="G208" s="2">
        <f t="shared" si="12"/>
        <v>5.6640772522618114E-2</v>
      </c>
      <c r="H208" s="2">
        <f t="shared" si="13"/>
        <v>0.40153251007678631</v>
      </c>
      <c r="I208" s="2">
        <f t="shared" si="14"/>
        <v>0.79070132254255943</v>
      </c>
      <c r="J208" s="2">
        <f t="shared" si="15"/>
        <v>0.80776616738065421</v>
      </c>
    </row>
    <row r="209" spans="1:10" x14ac:dyDescent="0.3">
      <c r="A209" t="s">
        <v>211</v>
      </c>
      <c r="B209">
        <v>37606546</v>
      </c>
      <c r="C209">
        <v>39918210</v>
      </c>
      <c r="D209">
        <v>23199992</v>
      </c>
      <c r="E209">
        <v>6550958</v>
      </c>
      <c r="F209">
        <v>10167260</v>
      </c>
      <c r="G209" s="2">
        <f t="shared" si="12"/>
        <v>5.7910011496006462E-2</v>
      </c>
      <c r="H209" s="2">
        <f t="shared" si="13"/>
        <v>0.41881181545966112</v>
      </c>
      <c r="I209" s="2">
        <f t="shared" si="14"/>
        <v>0.83589048707344338</v>
      </c>
      <c r="J209" s="2">
        <f t="shared" si="15"/>
        <v>0.74529769746689545</v>
      </c>
    </row>
    <row r="210" spans="1:10" x14ac:dyDescent="0.3">
      <c r="A210" t="s">
        <v>212</v>
      </c>
      <c r="B210">
        <v>6346760</v>
      </c>
      <c r="C210">
        <v>7133139</v>
      </c>
      <c r="D210">
        <v>4631356</v>
      </c>
      <c r="E210">
        <v>1180831</v>
      </c>
      <c r="F210">
        <v>1320952</v>
      </c>
      <c r="G210" s="2">
        <f t="shared" si="12"/>
        <v>0.11024305007935496</v>
      </c>
      <c r="H210" s="2">
        <f t="shared" si="13"/>
        <v>0.35072679783752986</v>
      </c>
      <c r="I210" s="2">
        <f t="shared" si="14"/>
        <v>0.83445843407790032</v>
      </c>
      <c r="J210" s="2">
        <f t="shared" si="15"/>
        <v>0.81481476808456976</v>
      </c>
    </row>
    <row r="211" spans="1:10" x14ac:dyDescent="0.3">
      <c r="A211" t="s">
        <v>213</v>
      </c>
      <c r="B211">
        <v>13133143</v>
      </c>
      <c r="C211">
        <v>14067567</v>
      </c>
      <c r="D211">
        <v>7389139</v>
      </c>
      <c r="E211">
        <v>2301505</v>
      </c>
      <c r="F211">
        <v>4376923</v>
      </c>
      <c r="G211" s="2">
        <f t="shared" si="12"/>
        <v>6.6423994995012281E-2</v>
      </c>
      <c r="H211" s="2">
        <f t="shared" si="13"/>
        <v>0.47473937746306805</v>
      </c>
      <c r="I211" s="2">
        <f t="shared" si="14"/>
        <v>0.83639637188150584</v>
      </c>
      <c r="J211" s="2">
        <f t="shared" si="15"/>
        <v>0.68886425065542611</v>
      </c>
    </row>
    <row r="212" spans="1:10" x14ac:dyDescent="0.3">
      <c r="A212" t="s">
        <v>214</v>
      </c>
      <c r="B212">
        <v>5533068</v>
      </c>
      <c r="C212">
        <v>6083588</v>
      </c>
      <c r="D212">
        <v>3384270</v>
      </c>
      <c r="E212">
        <v>776770</v>
      </c>
      <c r="F212">
        <v>1922548</v>
      </c>
      <c r="G212" s="2">
        <f t="shared" si="12"/>
        <v>9.0492650061115246E-2</v>
      </c>
      <c r="H212" s="2">
        <f t="shared" si="13"/>
        <v>0.44370493202366762</v>
      </c>
      <c r="I212" s="2">
        <f t="shared" si="14"/>
        <v>0.87231712601182065</v>
      </c>
      <c r="J212" s="2">
        <f t="shared" si="15"/>
        <v>0.68397794196451178</v>
      </c>
    </row>
    <row r="213" spans="1:10" x14ac:dyDescent="0.3">
      <c r="A213" t="s">
        <v>215</v>
      </c>
      <c r="B213">
        <v>925816257</v>
      </c>
      <c r="C213">
        <v>985473353</v>
      </c>
      <c r="D213">
        <v>594022540</v>
      </c>
      <c r="E213">
        <v>184020206</v>
      </c>
      <c r="F213">
        <v>207430607</v>
      </c>
      <c r="G213" s="2">
        <f t="shared" si="12"/>
        <v>6.0536488194622956E-2</v>
      </c>
      <c r="H213" s="2">
        <f t="shared" si="13"/>
        <v>0.3972211037552022</v>
      </c>
      <c r="I213" s="2">
        <f t="shared" si="14"/>
        <v>0.81326719242098067</v>
      </c>
      <c r="J213" s="2">
        <f t="shared" si="15"/>
        <v>0.78951170382381719</v>
      </c>
    </row>
    <row r="214" spans="1:10" x14ac:dyDescent="0.3">
      <c r="A214" t="s">
        <v>216</v>
      </c>
      <c r="B214">
        <v>71135156</v>
      </c>
      <c r="C214">
        <v>76335024</v>
      </c>
      <c r="D214">
        <v>45731837</v>
      </c>
      <c r="E214">
        <v>12642085</v>
      </c>
      <c r="F214">
        <v>17961102</v>
      </c>
      <c r="G214" s="2">
        <f t="shared" si="12"/>
        <v>6.8119032752252756E-2</v>
      </c>
      <c r="H214" s="2">
        <f t="shared" si="13"/>
        <v>0.40090623407677189</v>
      </c>
      <c r="I214" s="2">
        <f t="shared" si="14"/>
        <v>0.83438683401737057</v>
      </c>
      <c r="J214" s="2">
        <f t="shared" si="15"/>
        <v>0.76470693190585748</v>
      </c>
    </row>
    <row r="215" spans="1:10" x14ac:dyDescent="0.3">
      <c r="A215" t="s">
        <v>217</v>
      </c>
      <c r="B215">
        <v>15404541</v>
      </c>
      <c r="C215">
        <v>16602246</v>
      </c>
      <c r="D215">
        <v>9708682</v>
      </c>
      <c r="E215">
        <v>2836574</v>
      </c>
      <c r="F215">
        <v>4056990</v>
      </c>
      <c r="G215" s="2">
        <f t="shared" si="12"/>
        <v>7.2141142830915772E-2</v>
      </c>
      <c r="H215" s="2">
        <f t="shared" si="13"/>
        <v>0.41521876016052284</v>
      </c>
      <c r="I215" s="2">
        <f t="shared" si="14"/>
        <v>0.82914516505778801</v>
      </c>
      <c r="J215" s="2">
        <f t="shared" si="15"/>
        <v>0.75563607478168915</v>
      </c>
    </row>
    <row r="216" spans="1:10" x14ac:dyDescent="0.3">
      <c r="A216" t="s">
        <v>218</v>
      </c>
      <c r="B216">
        <v>11658388</v>
      </c>
      <c r="C216">
        <v>12424165</v>
      </c>
      <c r="D216">
        <v>6383179</v>
      </c>
      <c r="E216">
        <v>1982206</v>
      </c>
      <c r="F216">
        <v>4058780</v>
      </c>
      <c r="G216" s="2">
        <f t="shared" si="12"/>
        <v>6.1636093854194628E-2</v>
      </c>
      <c r="H216" s="2">
        <f t="shared" si="13"/>
        <v>0.48622873247417431</v>
      </c>
      <c r="I216" s="2">
        <f t="shared" si="14"/>
        <v>0.84045559600987274</v>
      </c>
      <c r="J216" s="2">
        <f t="shared" si="15"/>
        <v>0.67331567151595295</v>
      </c>
    </row>
    <row r="217" spans="1:10" x14ac:dyDescent="0.3">
      <c r="A217" t="s">
        <v>219</v>
      </c>
      <c r="B217">
        <v>10213810</v>
      </c>
      <c r="C217">
        <v>10963263</v>
      </c>
      <c r="D217">
        <v>5678225</v>
      </c>
      <c r="E217">
        <v>1777687</v>
      </c>
      <c r="F217">
        <v>3507351</v>
      </c>
      <c r="G217" s="2">
        <f t="shared" si="12"/>
        <v>6.8360395987946285E-2</v>
      </c>
      <c r="H217" s="2">
        <f t="shared" si="13"/>
        <v>0.4820679755653039</v>
      </c>
      <c r="I217" s="2">
        <f t="shared" si="14"/>
        <v>0.83785055598866875</v>
      </c>
      <c r="J217" s="2">
        <f t="shared" si="15"/>
        <v>0.68008146844602746</v>
      </c>
    </row>
    <row r="218" spans="1:10" x14ac:dyDescent="0.3">
      <c r="A218" t="s">
        <v>220</v>
      </c>
      <c r="B218">
        <v>6902603</v>
      </c>
      <c r="C218">
        <v>7294182</v>
      </c>
      <c r="D218">
        <v>4216991</v>
      </c>
      <c r="E218">
        <v>866613</v>
      </c>
      <c r="F218">
        <v>2210578</v>
      </c>
      <c r="G218" s="2">
        <f t="shared" si="12"/>
        <v>5.3683744112773712E-2</v>
      </c>
      <c r="H218" s="2">
        <f t="shared" si="13"/>
        <v>0.42186923770204804</v>
      </c>
      <c r="I218" s="2">
        <f t="shared" si="14"/>
        <v>0.88119120142601326</v>
      </c>
      <c r="J218" s="2">
        <f t="shared" si="15"/>
        <v>0.69693956087193876</v>
      </c>
    </row>
    <row r="219" spans="1:10" x14ac:dyDescent="0.3">
      <c r="A219" t="s">
        <v>221</v>
      </c>
      <c r="B219">
        <v>44159680</v>
      </c>
      <c r="C219">
        <v>47218781</v>
      </c>
      <c r="D219">
        <v>30481825</v>
      </c>
      <c r="E219">
        <v>9657038</v>
      </c>
      <c r="F219">
        <v>7079918</v>
      </c>
      <c r="G219" s="2">
        <f t="shared" si="12"/>
        <v>6.4785683476242223E-2</v>
      </c>
      <c r="H219" s="2">
        <f t="shared" si="13"/>
        <v>0.35445548668441906</v>
      </c>
      <c r="I219" s="2">
        <f t="shared" si="14"/>
        <v>0.79548311507660474</v>
      </c>
      <c r="J219" s="2">
        <f t="shared" si="15"/>
        <v>0.85006139823897608</v>
      </c>
    </row>
    <row r="220" spans="1:10" x14ac:dyDescent="0.3">
      <c r="A220" t="s">
        <v>222</v>
      </c>
      <c r="B220">
        <v>28374864</v>
      </c>
      <c r="C220">
        <v>30469772</v>
      </c>
      <c r="D220">
        <v>21174773</v>
      </c>
      <c r="E220">
        <v>4203286</v>
      </c>
      <c r="F220">
        <v>5091713</v>
      </c>
      <c r="G220" s="2">
        <f t="shared" si="12"/>
        <v>6.8753648698126127E-2</v>
      </c>
      <c r="H220" s="2">
        <f t="shared" si="13"/>
        <v>0.30505640147225255</v>
      </c>
      <c r="I220" s="2">
        <f t="shared" si="14"/>
        <v>0.86205062512446762</v>
      </c>
      <c r="J220" s="2">
        <f t="shared" si="15"/>
        <v>0.83289297340327983</v>
      </c>
    </row>
    <row r="221" spans="1:10" x14ac:dyDescent="0.3">
      <c r="A221" t="s">
        <v>223</v>
      </c>
      <c r="B221">
        <v>6557208</v>
      </c>
      <c r="C221">
        <v>6852329</v>
      </c>
      <c r="D221">
        <v>4293824</v>
      </c>
      <c r="E221">
        <v>1300899</v>
      </c>
      <c r="F221">
        <v>1257606</v>
      </c>
      <c r="G221" s="2">
        <f t="shared" si="12"/>
        <v>4.306871430137111E-2</v>
      </c>
      <c r="H221" s="2">
        <f t="shared" si="13"/>
        <v>0.37337743123542377</v>
      </c>
      <c r="I221" s="2">
        <f t="shared" si="14"/>
        <v>0.81015228544922469</v>
      </c>
      <c r="J221" s="2">
        <f t="shared" si="15"/>
        <v>0.81647028331535165</v>
      </c>
    </row>
    <row r="222" spans="1:10" x14ac:dyDescent="0.3">
      <c r="A222" t="s">
        <v>224</v>
      </c>
      <c r="B222">
        <v>5248711</v>
      </c>
      <c r="C222">
        <v>5547724</v>
      </c>
      <c r="D222">
        <v>3286772</v>
      </c>
      <c r="E222">
        <v>974980</v>
      </c>
      <c r="F222">
        <v>1285972</v>
      </c>
      <c r="G222" s="2">
        <f t="shared" si="12"/>
        <v>5.389831938286764E-2</v>
      </c>
      <c r="H222" s="2">
        <f t="shared" si="13"/>
        <v>0.4075458692609798</v>
      </c>
      <c r="I222" s="2">
        <f t="shared" si="14"/>
        <v>0.82425585699649084</v>
      </c>
      <c r="J222" s="2">
        <f t="shared" si="15"/>
        <v>0.76819827374252936</v>
      </c>
    </row>
    <row r="223" spans="1:10" x14ac:dyDescent="0.3">
      <c r="A223" t="s">
        <v>225</v>
      </c>
      <c r="B223">
        <v>5438154</v>
      </c>
      <c r="C223">
        <v>5804846</v>
      </c>
      <c r="D223">
        <v>3148472</v>
      </c>
      <c r="E223">
        <v>796400</v>
      </c>
      <c r="F223">
        <v>1859974</v>
      </c>
      <c r="G223" s="2">
        <f t="shared" si="12"/>
        <v>6.3169979014085817E-2</v>
      </c>
      <c r="H223" s="2">
        <f t="shared" si="13"/>
        <v>0.45761317354500014</v>
      </c>
      <c r="I223" s="2">
        <f t="shared" si="14"/>
        <v>0.86280428455810887</v>
      </c>
      <c r="J223" s="2">
        <f t="shared" si="15"/>
        <v>0.67958254189689093</v>
      </c>
    </row>
    <row r="224" spans="1:10" x14ac:dyDescent="0.3">
      <c r="A224" t="s">
        <v>226</v>
      </c>
      <c r="B224">
        <v>27336762</v>
      </c>
      <c r="C224">
        <v>30374915</v>
      </c>
      <c r="D224">
        <v>15565797</v>
      </c>
      <c r="E224">
        <v>3182582</v>
      </c>
      <c r="F224">
        <v>11626536</v>
      </c>
      <c r="G224" s="2">
        <f t="shared" si="12"/>
        <v>0.10002177783871988</v>
      </c>
      <c r="H224" s="2">
        <f t="shared" si="13"/>
        <v>0.48754434374548866</v>
      </c>
      <c r="I224" s="2">
        <f t="shared" si="14"/>
        <v>0.8952233446579192</v>
      </c>
      <c r="J224" s="2">
        <f t="shared" si="15"/>
        <v>0.61723231159659209</v>
      </c>
    </row>
    <row r="225" spans="1:10" x14ac:dyDescent="0.3">
      <c r="A225" t="s">
        <v>227</v>
      </c>
      <c r="B225">
        <v>11708142</v>
      </c>
      <c r="C225">
        <v>12717430</v>
      </c>
      <c r="D225">
        <v>6405050</v>
      </c>
      <c r="E225">
        <v>2344487</v>
      </c>
      <c r="F225">
        <v>3967893</v>
      </c>
      <c r="G225" s="2">
        <f t="shared" si="12"/>
        <v>7.936257561472719E-2</v>
      </c>
      <c r="H225" s="2">
        <f t="shared" si="13"/>
        <v>0.49635657518854043</v>
      </c>
      <c r="I225" s="2">
        <f t="shared" si="14"/>
        <v>0.81564773700346693</v>
      </c>
      <c r="J225" s="2">
        <f t="shared" si="15"/>
        <v>0.6879956878079927</v>
      </c>
    </row>
    <row r="226" spans="1:10" x14ac:dyDescent="0.3">
      <c r="A226" t="s">
        <v>228</v>
      </c>
      <c r="B226">
        <v>69570906</v>
      </c>
      <c r="C226">
        <v>75580090</v>
      </c>
      <c r="D226">
        <v>47786076</v>
      </c>
      <c r="E226">
        <v>10255754</v>
      </c>
      <c r="F226">
        <v>17538260</v>
      </c>
      <c r="G226" s="2">
        <f t="shared" si="12"/>
        <v>7.9507499924914085E-2</v>
      </c>
      <c r="H226" s="2">
        <f t="shared" si="13"/>
        <v>0.36774253642725219</v>
      </c>
      <c r="I226" s="2">
        <f t="shared" si="14"/>
        <v>0.86430614200115397</v>
      </c>
      <c r="J226" s="2">
        <f t="shared" si="15"/>
        <v>0.76795132157159374</v>
      </c>
    </row>
    <row r="227" spans="1:10" x14ac:dyDescent="0.3">
      <c r="A227" t="s">
        <v>229</v>
      </c>
      <c r="B227">
        <v>12390335</v>
      </c>
      <c r="C227">
        <v>13343412</v>
      </c>
      <c r="D227">
        <v>7300191</v>
      </c>
      <c r="E227">
        <v>1452845</v>
      </c>
      <c r="F227">
        <v>4590376</v>
      </c>
      <c r="G227" s="2">
        <f t="shared" si="12"/>
        <v>7.1426783494356619E-2</v>
      </c>
      <c r="H227" s="2">
        <f t="shared" si="13"/>
        <v>0.45289922847319714</v>
      </c>
      <c r="I227" s="2">
        <f t="shared" si="14"/>
        <v>0.89111892820217198</v>
      </c>
      <c r="J227" s="2">
        <f t="shared" si="15"/>
        <v>0.65598184332463094</v>
      </c>
    </row>
    <row r="228" spans="1:10" x14ac:dyDescent="0.3">
      <c r="A228" t="s">
        <v>230</v>
      </c>
      <c r="B228">
        <v>406223306</v>
      </c>
      <c r="C228">
        <v>447874596</v>
      </c>
      <c r="D228">
        <v>222209695</v>
      </c>
      <c r="E228">
        <v>140141841</v>
      </c>
      <c r="F228">
        <v>85523060</v>
      </c>
      <c r="G228" s="2">
        <f t="shared" si="12"/>
        <v>9.2997661336433557E-2</v>
      </c>
      <c r="H228" s="2">
        <f t="shared" si="13"/>
        <v>0.50385733644066744</v>
      </c>
      <c r="I228" s="2">
        <f t="shared" si="14"/>
        <v>0.68709580259381353</v>
      </c>
      <c r="J228" s="2">
        <f t="shared" si="15"/>
        <v>0.80904686096551903</v>
      </c>
    </row>
    <row r="229" spans="1:10" x14ac:dyDescent="0.3">
      <c r="A229" t="s">
        <v>231</v>
      </c>
      <c r="B229">
        <v>5086230</v>
      </c>
      <c r="C229">
        <v>5564165</v>
      </c>
      <c r="D229">
        <v>3156608</v>
      </c>
      <c r="E229">
        <v>736425</v>
      </c>
      <c r="F229">
        <v>1671132</v>
      </c>
      <c r="G229" s="2">
        <f t="shared" si="12"/>
        <v>8.5895188226804919E-2</v>
      </c>
      <c r="H229" s="2">
        <f t="shared" si="13"/>
        <v>0.43268972073976958</v>
      </c>
      <c r="I229" s="2">
        <f t="shared" si="14"/>
        <v>0.86764860495689833</v>
      </c>
      <c r="J229" s="2">
        <f t="shared" si="15"/>
        <v>0.69966167430333215</v>
      </c>
    </row>
    <row r="230" spans="1:10" x14ac:dyDescent="0.3">
      <c r="A230" t="s">
        <v>232</v>
      </c>
      <c r="B230">
        <v>4886998</v>
      </c>
      <c r="C230">
        <v>5178900</v>
      </c>
      <c r="D230">
        <v>2949199</v>
      </c>
      <c r="E230">
        <v>1014532</v>
      </c>
      <c r="F230">
        <v>1215169</v>
      </c>
      <c r="G230" s="2">
        <f t="shared" si="12"/>
        <v>5.6363706578617077E-2</v>
      </c>
      <c r="H230" s="2">
        <f t="shared" si="13"/>
        <v>0.43053563498040126</v>
      </c>
      <c r="I230" s="2">
        <f t="shared" si="14"/>
        <v>0.80410280175326809</v>
      </c>
      <c r="J230" s="2">
        <f t="shared" si="15"/>
        <v>0.76536156326633065</v>
      </c>
    </row>
    <row r="231" spans="1:10" x14ac:dyDescent="0.3">
      <c r="A231" t="s">
        <v>233</v>
      </c>
      <c r="B231">
        <v>19172407</v>
      </c>
      <c r="C231">
        <v>21726357</v>
      </c>
      <c r="D231">
        <v>15449452</v>
      </c>
      <c r="E231">
        <v>4541622</v>
      </c>
      <c r="F231">
        <v>1735283</v>
      </c>
      <c r="G231" s="2">
        <f t="shared" si="12"/>
        <v>0.11755077024647989</v>
      </c>
      <c r="H231" s="2">
        <f t="shared" si="13"/>
        <v>0.28890738562383006</v>
      </c>
      <c r="I231" s="2">
        <f t="shared" si="14"/>
        <v>0.79096256220037253</v>
      </c>
      <c r="J231" s="2">
        <f t="shared" si="15"/>
        <v>0.92013005217579735</v>
      </c>
    </row>
    <row r="232" spans="1:10" x14ac:dyDescent="0.3">
      <c r="A232" t="s">
        <v>234</v>
      </c>
      <c r="B232">
        <v>96584530</v>
      </c>
      <c r="C232">
        <v>103079113</v>
      </c>
      <c r="D232">
        <v>62263546</v>
      </c>
      <c r="E232">
        <v>19110366</v>
      </c>
      <c r="F232">
        <v>21705201</v>
      </c>
      <c r="G232" s="2">
        <f t="shared" si="12"/>
        <v>6.3005809916117539E-2</v>
      </c>
      <c r="H232" s="2">
        <f t="shared" si="13"/>
        <v>0.3959635062051805</v>
      </c>
      <c r="I232" s="2">
        <f t="shared" si="14"/>
        <v>0.8146048656821484</v>
      </c>
      <c r="J232" s="2">
        <f t="shared" si="15"/>
        <v>0.78943162811267109</v>
      </c>
    </row>
    <row r="233" spans="1:10" x14ac:dyDescent="0.3">
      <c r="A233" t="s">
        <v>235</v>
      </c>
      <c r="B233">
        <v>249932032</v>
      </c>
      <c r="C233">
        <v>265391686</v>
      </c>
      <c r="D233">
        <v>167636124</v>
      </c>
      <c r="E233">
        <v>51686263</v>
      </c>
      <c r="F233">
        <v>46069299</v>
      </c>
      <c r="G233" s="2">
        <f t="shared" si="12"/>
        <v>5.8252216687752607E-2</v>
      </c>
      <c r="H233" s="2">
        <f t="shared" si="13"/>
        <v>0.36834447782964835</v>
      </c>
      <c r="I233" s="2">
        <f t="shared" si="14"/>
        <v>0.8052453572339866</v>
      </c>
      <c r="J233" s="2">
        <f t="shared" si="15"/>
        <v>0.82641016493636499</v>
      </c>
    </row>
    <row r="234" spans="1:10" x14ac:dyDescent="0.3">
      <c r="A234" t="s">
        <v>236</v>
      </c>
      <c r="B234">
        <v>6845372</v>
      </c>
      <c r="C234">
        <v>7396782</v>
      </c>
      <c r="D234">
        <v>3922611</v>
      </c>
      <c r="E234">
        <v>2016692</v>
      </c>
      <c r="F234">
        <v>1457479</v>
      </c>
      <c r="G234" s="2">
        <f t="shared" si="12"/>
        <v>7.4547282858951361E-2</v>
      </c>
      <c r="H234" s="2">
        <f t="shared" si="13"/>
        <v>0.469686817862146</v>
      </c>
      <c r="I234" s="2">
        <f t="shared" si="14"/>
        <v>0.72735549053629001</v>
      </c>
      <c r="J234" s="2">
        <f t="shared" si="15"/>
        <v>0.80295769160156405</v>
      </c>
    </row>
    <row r="235" spans="1:10" x14ac:dyDescent="0.3">
      <c r="A235" t="s">
        <v>237</v>
      </c>
      <c r="B235">
        <v>18382296</v>
      </c>
      <c r="C235">
        <v>19870121</v>
      </c>
      <c r="D235">
        <v>10926413</v>
      </c>
      <c r="E235">
        <v>2735814</v>
      </c>
      <c r="F235">
        <v>6207894</v>
      </c>
      <c r="G235" s="2">
        <f t="shared" si="12"/>
        <v>7.4877500745969286E-2</v>
      </c>
      <c r="H235" s="2">
        <f t="shared" si="13"/>
        <v>0.45010838132289177</v>
      </c>
      <c r="I235" s="2">
        <f t="shared" si="14"/>
        <v>0.86231518167403209</v>
      </c>
      <c r="J235" s="2">
        <f t="shared" si="15"/>
        <v>0.68757643700307614</v>
      </c>
    </row>
    <row r="236" spans="1:10" x14ac:dyDescent="0.3">
      <c r="A236" t="s">
        <v>238</v>
      </c>
      <c r="B236">
        <v>27153448</v>
      </c>
      <c r="C236">
        <v>28952717</v>
      </c>
      <c r="D236">
        <v>16840665</v>
      </c>
      <c r="E236">
        <v>3674088</v>
      </c>
      <c r="F236">
        <v>8437964</v>
      </c>
      <c r="G236" s="2">
        <f t="shared" si="12"/>
        <v>6.2145082964061717E-2</v>
      </c>
      <c r="H236" s="2">
        <f t="shared" si="13"/>
        <v>0.41833904569301733</v>
      </c>
      <c r="I236" s="2">
        <f t="shared" si="14"/>
        <v>0.87310040712241277</v>
      </c>
      <c r="J236" s="2">
        <f t="shared" si="15"/>
        <v>0.70856054718456996</v>
      </c>
    </row>
    <row r="237" spans="1:10" x14ac:dyDescent="0.3">
      <c r="A237" t="s">
        <v>239</v>
      </c>
      <c r="B237">
        <v>9007044</v>
      </c>
      <c r="C237">
        <v>9600711</v>
      </c>
      <c r="D237">
        <v>4926396</v>
      </c>
      <c r="E237">
        <v>1243459</v>
      </c>
      <c r="F237">
        <v>3430856</v>
      </c>
      <c r="G237" s="2">
        <f t="shared" si="12"/>
        <v>6.1835732791040161E-2</v>
      </c>
      <c r="H237" s="2">
        <f t="shared" si="13"/>
        <v>0.48687175356075191</v>
      </c>
      <c r="I237" s="2">
        <f t="shared" si="14"/>
        <v>0.87048261321479214</v>
      </c>
      <c r="J237" s="2">
        <f t="shared" si="15"/>
        <v>0.642645633224456</v>
      </c>
    </row>
    <row r="238" spans="1:10" x14ac:dyDescent="0.3">
      <c r="A238" t="s">
        <v>240</v>
      </c>
      <c r="B238">
        <v>7812877</v>
      </c>
      <c r="C238">
        <v>8308581</v>
      </c>
      <c r="D238">
        <v>5053758</v>
      </c>
      <c r="E238">
        <v>1032714</v>
      </c>
      <c r="F238">
        <v>2222109</v>
      </c>
      <c r="G238" s="2">
        <f t="shared" si="12"/>
        <v>5.9661691930306751E-2</v>
      </c>
      <c r="H238" s="2">
        <f t="shared" si="13"/>
        <v>0.39174234445087552</v>
      </c>
      <c r="I238" s="2">
        <f t="shared" si="14"/>
        <v>0.87570512943184886</v>
      </c>
      <c r="J238" s="2">
        <f t="shared" si="15"/>
        <v>0.73255252611727562</v>
      </c>
    </row>
    <row r="239" spans="1:10" x14ac:dyDescent="0.3">
      <c r="A239" t="s">
        <v>241</v>
      </c>
      <c r="B239">
        <v>17797552</v>
      </c>
      <c r="C239">
        <v>19023534</v>
      </c>
      <c r="D239">
        <v>10398669</v>
      </c>
      <c r="E239">
        <v>3247867</v>
      </c>
      <c r="F239">
        <v>5376998</v>
      </c>
      <c r="G239" s="2">
        <f t="shared" si="12"/>
        <v>6.4445544134964616E-2</v>
      </c>
      <c r="H239" s="2">
        <f t="shared" si="13"/>
        <v>0.45337869399029646</v>
      </c>
      <c r="I239" s="2">
        <f t="shared" si="14"/>
        <v>0.82927110178371699</v>
      </c>
      <c r="J239" s="2">
        <f t="shared" si="15"/>
        <v>0.71735020422598661</v>
      </c>
    </row>
    <row r="240" spans="1:10" x14ac:dyDescent="0.3">
      <c r="A240" t="s">
        <v>242</v>
      </c>
      <c r="B240">
        <v>6649694</v>
      </c>
      <c r="C240">
        <v>7039535</v>
      </c>
      <c r="D240">
        <v>4129946</v>
      </c>
      <c r="E240">
        <v>1213550</v>
      </c>
      <c r="F240">
        <v>1696039</v>
      </c>
      <c r="G240" s="2">
        <f t="shared" si="12"/>
        <v>5.5378799878116947E-2</v>
      </c>
      <c r="H240" s="2">
        <f t="shared" si="13"/>
        <v>0.4133211923798944</v>
      </c>
      <c r="I240" s="2">
        <f t="shared" si="14"/>
        <v>0.82760935203816732</v>
      </c>
      <c r="J240" s="2">
        <f t="shared" si="15"/>
        <v>0.75906945558193828</v>
      </c>
    </row>
    <row r="241" spans="1:10" x14ac:dyDescent="0.3">
      <c r="A241" t="s">
        <v>243</v>
      </c>
      <c r="B241">
        <v>5861133</v>
      </c>
      <c r="C241">
        <v>6369754</v>
      </c>
      <c r="D241">
        <v>3474662</v>
      </c>
      <c r="E241">
        <v>762203</v>
      </c>
      <c r="F241">
        <v>2132889</v>
      </c>
      <c r="G241" s="2">
        <f t="shared" si="12"/>
        <v>7.9849394497809492E-2</v>
      </c>
      <c r="H241" s="2">
        <f t="shared" si="13"/>
        <v>0.45450609238598538</v>
      </c>
      <c r="I241" s="2">
        <f t="shared" si="14"/>
        <v>0.88034027687725458</v>
      </c>
      <c r="J241" s="2">
        <f t="shared" si="15"/>
        <v>0.66515363073676004</v>
      </c>
    </row>
    <row r="242" spans="1:10" x14ac:dyDescent="0.3">
      <c r="A242" t="s">
        <v>244</v>
      </c>
      <c r="B242">
        <v>7660712</v>
      </c>
      <c r="C242">
        <v>8376697</v>
      </c>
      <c r="D242">
        <v>4467182</v>
      </c>
      <c r="E242">
        <v>1757764</v>
      </c>
      <c r="F242">
        <v>2151751</v>
      </c>
      <c r="G242" s="2">
        <f t="shared" si="12"/>
        <v>8.547342705603414E-2</v>
      </c>
      <c r="H242" s="2">
        <f t="shared" si="13"/>
        <v>0.46671319256265326</v>
      </c>
      <c r="I242" s="2">
        <f t="shared" si="14"/>
        <v>0.79016025051401528</v>
      </c>
      <c r="J242" s="2">
        <f t="shared" si="15"/>
        <v>0.74312655692333152</v>
      </c>
    </row>
    <row r="243" spans="1:10" x14ac:dyDescent="0.3">
      <c r="A243" t="s">
        <v>245</v>
      </c>
      <c r="B243">
        <v>4690081</v>
      </c>
      <c r="C243">
        <v>5070606</v>
      </c>
      <c r="D243">
        <v>2562250</v>
      </c>
      <c r="E243">
        <v>664419</v>
      </c>
      <c r="F243">
        <v>1843937</v>
      </c>
      <c r="G243" s="2">
        <f t="shared" si="12"/>
        <v>7.5045270723065452E-2</v>
      </c>
      <c r="H243" s="2">
        <f t="shared" si="13"/>
        <v>0.49468564506885371</v>
      </c>
      <c r="I243" s="2">
        <f t="shared" si="14"/>
        <v>0.86896654956034836</v>
      </c>
      <c r="J243" s="2">
        <f t="shared" si="15"/>
        <v>0.63634780537079794</v>
      </c>
    </row>
    <row r="244" spans="1:10" x14ac:dyDescent="0.3">
      <c r="A244" t="s">
        <v>246</v>
      </c>
      <c r="B244">
        <v>7763881</v>
      </c>
      <c r="C244">
        <v>8243256</v>
      </c>
      <c r="D244">
        <v>4267591</v>
      </c>
      <c r="E244">
        <v>1070856</v>
      </c>
      <c r="F244">
        <v>2904809</v>
      </c>
      <c r="G244" s="2">
        <f t="shared" si="12"/>
        <v>5.8153598529513094E-2</v>
      </c>
      <c r="H244" s="2">
        <f t="shared" si="13"/>
        <v>0.48229304051699962</v>
      </c>
      <c r="I244" s="2">
        <f t="shared" si="14"/>
        <v>0.87009307972480776</v>
      </c>
      <c r="J244" s="2">
        <f t="shared" si="15"/>
        <v>0.64761387975819262</v>
      </c>
    </row>
    <row r="245" spans="1:10" x14ac:dyDescent="0.3">
      <c r="A245" t="s">
        <v>247</v>
      </c>
      <c r="B245">
        <v>22916831</v>
      </c>
      <c r="C245">
        <v>25099342</v>
      </c>
      <c r="D245">
        <v>11431696</v>
      </c>
      <c r="E245">
        <v>5149459</v>
      </c>
      <c r="F245">
        <v>8518187</v>
      </c>
      <c r="G245" s="2">
        <f t="shared" si="12"/>
        <v>8.6954909017136789E-2</v>
      </c>
      <c r="H245" s="2">
        <f t="shared" si="13"/>
        <v>0.54454200432824096</v>
      </c>
      <c r="I245" s="2">
        <f t="shared" si="14"/>
        <v>0.79483689253686407</v>
      </c>
      <c r="J245" s="2">
        <f t="shared" si="15"/>
        <v>0.66062110313489497</v>
      </c>
    </row>
    <row r="246" spans="1:10" x14ac:dyDescent="0.3">
      <c r="A246" t="s">
        <v>248</v>
      </c>
      <c r="B246">
        <v>11372288</v>
      </c>
      <c r="C246">
        <v>12341466</v>
      </c>
      <c r="D246">
        <v>7473078</v>
      </c>
      <c r="E246">
        <v>2856645</v>
      </c>
      <c r="F246">
        <v>2011743</v>
      </c>
      <c r="G246" s="2">
        <f t="shared" si="12"/>
        <v>7.8530216750587009E-2</v>
      </c>
      <c r="H246" s="2">
        <f t="shared" si="13"/>
        <v>0.39447404384535839</v>
      </c>
      <c r="I246" s="2">
        <f t="shared" si="14"/>
        <v>0.7685327658804878</v>
      </c>
      <c r="J246" s="2">
        <f t="shared" si="15"/>
        <v>0.83699319027415386</v>
      </c>
    </row>
    <row r="247" spans="1:10" x14ac:dyDescent="0.3">
      <c r="A247" t="s">
        <v>249</v>
      </c>
      <c r="B247">
        <v>42413331</v>
      </c>
      <c r="C247">
        <v>45539558</v>
      </c>
      <c r="D247">
        <v>14236570</v>
      </c>
      <c r="E247">
        <v>25643025</v>
      </c>
      <c r="F247">
        <v>5659963</v>
      </c>
      <c r="G247" s="2">
        <f t="shared" si="12"/>
        <v>6.8648602166933637E-2</v>
      </c>
      <c r="H247" s="2">
        <f t="shared" si="13"/>
        <v>0.68738014541116099</v>
      </c>
      <c r="I247" s="2">
        <f t="shared" si="14"/>
        <v>0.43690659009031224</v>
      </c>
      <c r="J247" s="2">
        <f t="shared" si="15"/>
        <v>0.87571326449852671</v>
      </c>
    </row>
    <row r="248" spans="1:10" x14ac:dyDescent="0.3">
      <c r="A248" t="s">
        <v>250</v>
      </c>
      <c r="B248">
        <v>128436092</v>
      </c>
      <c r="C248">
        <v>140925821</v>
      </c>
      <c r="D248">
        <v>99953476</v>
      </c>
      <c r="E248">
        <v>19383294</v>
      </c>
      <c r="F248">
        <v>21589051</v>
      </c>
      <c r="G248" s="2">
        <f t="shared" si="12"/>
        <v>8.8626263883891082E-2</v>
      </c>
      <c r="H248" s="2">
        <f t="shared" si="13"/>
        <v>0.29073696153950385</v>
      </c>
      <c r="I248" s="2">
        <f t="shared" si="14"/>
        <v>0.86245746973508852</v>
      </c>
      <c r="J248" s="2">
        <f t="shared" si="15"/>
        <v>0.84680556872540769</v>
      </c>
    </row>
    <row r="249" spans="1:10" x14ac:dyDescent="0.3">
      <c r="A249" t="s">
        <v>251</v>
      </c>
      <c r="B249">
        <v>6076794</v>
      </c>
      <c r="C249">
        <v>6573623</v>
      </c>
      <c r="D249">
        <v>3277804</v>
      </c>
      <c r="E249">
        <v>1260944</v>
      </c>
      <c r="F249">
        <v>2034875</v>
      </c>
      <c r="G249" s="2">
        <f t="shared" si="12"/>
        <v>7.5579174528262419E-2</v>
      </c>
      <c r="H249" s="2">
        <f t="shared" si="13"/>
        <v>0.50137024894795457</v>
      </c>
      <c r="I249" s="2">
        <f t="shared" si="14"/>
        <v>0.808181272336427</v>
      </c>
      <c r="J249" s="2">
        <f t="shared" si="15"/>
        <v>0.69044847871561843</v>
      </c>
    </row>
    <row r="250" spans="1:10" x14ac:dyDescent="0.3">
      <c r="A250" t="s">
        <v>252</v>
      </c>
      <c r="B250">
        <v>51920470</v>
      </c>
      <c r="C250">
        <v>55832141</v>
      </c>
      <c r="D250">
        <v>34845904</v>
      </c>
      <c r="E250">
        <v>7681370</v>
      </c>
      <c r="F250">
        <v>13304867</v>
      </c>
      <c r="G250" s="2">
        <f t="shared" si="12"/>
        <v>7.0061275278696544E-2</v>
      </c>
      <c r="H250" s="2">
        <f t="shared" si="13"/>
        <v>0.37588092851391819</v>
      </c>
      <c r="I250" s="2">
        <f t="shared" si="14"/>
        <v>0.86242028583499963</v>
      </c>
      <c r="J250" s="2">
        <f t="shared" si="15"/>
        <v>0.76169878565108218</v>
      </c>
    </row>
    <row r="251" spans="1:10" x14ac:dyDescent="0.3">
      <c r="A251" t="s">
        <v>253</v>
      </c>
      <c r="B251">
        <v>73086513</v>
      </c>
      <c r="C251">
        <v>77377871</v>
      </c>
      <c r="D251">
        <v>43792516</v>
      </c>
      <c r="E251">
        <v>14606546</v>
      </c>
      <c r="F251">
        <v>18978809</v>
      </c>
      <c r="G251" s="2">
        <f t="shared" si="12"/>
        <v>5.5459757997218612E-2</v>
      </c>
      <c r="H251" s="2">
        <f t="shared" si="13"/>
        <v>0.43404341016309428</v>
      </c>
      <c r="I251" s="2">
        <f t="shared" si="14"/>
        <v>0.81123096550433649</v>
      </c>
      <c r="J251" s="2">
        <f t="shared" si="15"/>
        <v>0.75472562433256918</v>
      </c>
    </row>
    <row r="252" spans="1:10" x14ac:dyDescent="0.3">
      <c r="A252" t="s">
        <v>254</v>
      </c>
      <c r="B252">
        <v>1582130942</v>
      </c>
      <c r="C252">
        <v>1683010967</v>
      </c>
      <c r="D252">
        <v>1041026046</v>
      </c>
      <c r="E252">
        <v>322481865</v>
      </c>
      <c r="F252">
        <v>319503056</v>
      </c>
      <c r="G252" s="2">
        <f t="shared" si="12"/>
        <v>5.994020655719233E-2</v>
      </c>
      <c r="H252" s="2">
        <f t="shared" si="13"/>
        <v>0.38145023032401904</v>
      </c>
      <c r="I252" s="2">
        <f t="shared" si="14"/>
        <v>0.80838992061065995</v>
      </c>
      <c r="J252" s="2">
        <f t="shared" si="15"/>
        <v>0.81015984906532101</v>
      </c>
    </row>
    <row r="253" spans="1:10" x14ac:dyDescent="0.3">
      <c r="A253" t="s">
        <v>255</v>
      </c>
      <c r="B253">
        <v>8367859</v>
      </c>
      <c r="C253">
        <v>9133397</v>
      </c>
      <c r="D253">
        <v>5110219</v>
      </c>
      <c r="E253">
        <v>1506055</v>
      </c>
      <c r="F253">
        <v>2517123</v>
      </c>
      <c r="G253" s="2">
        <f t="shared" si="12"/>
        <v>8.3817444922190509E-2</v>
      </c>
      <c r="H253" s="2">
        <f t="shared" si="13"/>
        <v>0.44049087103078954</v>
      </c>
      <c r="I253" s="2">
        <f t="shared" si="14"/>
        <v>0.8351046166065047</v>
      </c>
      <c r="J253" s="2">
        <f t="shared" si="15"/>
        <v>0.72440451236270575</v>
      </c>
    </row>
    <row r="254" spans="1:10" x14ac:dyDescent="0.3">
      <c r="A254" t="s">
        <v>256</v>
      </c>
      <c r="B254">
        <v>55005481</v>
      </c>
      <c r="C254">
        <v>59646775</v>
      </c>
      <c r="D254">
        <v>23209264</v>
      </c>
      <c r="E254">
        <v>22854818</v>
      </c>
      <c r="F254">
        <v>13582693</v>
      </c>
      <c r="G254" s="2">
        <f t="shared" si="12"/>
        <v>7.7812991565763615E-2</v>
      </c>
      <c r="H254" s="2">
        <f t="shared" si="13"/>
        <v>0.61088819973921471</v>
      </c>
      <c r="I254" s="2">
        <f t="shared" si="14"/>
        <v>0.61683061657566562</v>
      </c>
      <c r="J254" s="2">
        <f t="shared" si="15"/>
        <v>0.77228118368511955</v>
      </c>
    </row>
    <row r="255" spans="1:10" x14ac:dyDescent="0.3">
      <c r="A255" t="s">
        <v>257</v>
      </c>
      <c r="B255">
        <v>16422645</v>
      </c>
      <c r="C255">
        <v>17170447</v>
      </c>
      <c r="D255">
        <v>10425396</v>
      </c>
      <c r="E255">
        <v>2768161</v>
      </c>
      <c r="F255">
        <v>3976890</v>
      </c>
      <c r="G255" s="2">
        <f t="shared" si="12"/>
        <v>4.3551690879101747E-2</v>
      </c>
      <c r="H255" s="2">
        <f t="shared" si="13"/>
        <v>0.39282908592886373</v>
      </c>
      <c r="I255" s="2">
        <f t="shared" si="14"/>
        <v>0.83878340499813431</v>
      </c>
      <c r="J255" s="2">
        <f t="shared" si="15"/>
        <v>0.76838750907300202</v>
      </c>
    </row>
    <row r="256" spans="1:10" x14ac:dyDescent="0.3">
      <c r="A256" t="s">
        <v>258</v>
      </c>
      <c r="B256">
        <v>15834332</v>
      </c>
      <c r="C256">
        <v>17424672</v>
      </c>
      <c r="D256">
        <v>7001932</v>
      </c>
      <c r="E256">
        <v>3843179</v>
      </c>
      <c r="F256">
        <v>6579561</v>
      </c>
      <c r="G256" s="2">
        <f t="shared" si="12"/>
        <v>9.1269436807763157E-2</v>
      </c>
      <c r="H256" s="2">
        <f t="shared" si="13"/>
        <v>0.59815989649618651</v>
      </c>
      <c r="I256" s="2">
        <f t="shared" si="14"/>
        <v>0.77944038200546906</v>
      </c>
      <c r="J256" s="2">
        <f t="shared" si="15"/>
        <v>0.62239972149834444</v>
      </c>
    </row>
    <row r="257" spans="1:10" x14ac:dyDescent="0.3">
      <c r="A257" t="s">
        <v>259</v>
      </c>
      <c r="B257">
        <v>6496246</v>
      </c>
      <c r="C257">
        <v>6888548</v>
      </c>
      <c r="D257">
        <v>3519803</v>
      </c>
      <c r="E257">
        <v>1429936</v>
      </c>
      <c r="F257">
        <v>1938809</v>
      </c>
      <c r="G257" s="2">
        <f t="shared" si="12"/>
        <v>5.6949882616772071E-2</v>
      </c>
      <c r="H257" s="2">
        <f t="shared" si="13"/>
        <v>0.48903557034080331</v>
      </c>
      <c r="I257" s="2">
        <f t="shared" si="14"/>
        <v>0.79241837321885544</v>
      </c>
      <c r="J257" s="2">
        <f t="shared" si="15"/>
        <v>0.71854605644034131</v>
      </c>
    </row>
    <row r="258" spans="1:10" x14ac:dyDescent="0.3">
      <c r="A258" t="s">
        <v>260</v>
      </c>
      <c r="B258">
        <v>8166011</v>
      </c>
      <c r="C258">
        <v>8636134</v>
      </c>
      <c r="D258">
        <v>5712131</v>
      </c>
      <c r="E258">
        <v>1071271</v>
      </c>
      <c r="F258">
        <v>1852732</v>
      </c>
      <c r="G258" s="2">
        <f t="shared" si="12"/>
        <v>5.4436742181165787E-2</v>
      </c>
      <c r="H258" s="2">
        <f t="shared" si="13"/>
        <v>0.3385777710257854</v>
      </c>
      <c r="I258" s="2">
        <f t="shared" si="14"/>
        <v>0.87595479644016638</v>
      </c>
      <c r="J258" s="2">
        <f t="shared" si="15"/>
        <v>0.78546743253404827</v>
      </c>
    </row>
    <row r="259" spans="1:10" x14ac:dyDescent="0.3">
      <c r="A259" t="s">
        <v>261</v>
      </c>
      <c r="B259">
        <v>33800744</v>
      </c>
      <c r="C259">
        <v>36963553</v>
      </c>
      <c r="D259">
        <v>24461138</v>
      </c>
      <c r="E259">
        <v>6173808</v>
      </c>
      <c r="F259">
        <v>6328607</v>
      </c>
      <c r="G259" s="2">
        <f t="shared" ref="G259:G322" si="16">($C259-$B259)/$C259</f>
        <v>8.5565611076402745E-2</v>
      </c>
      <c r="H259" s="2">
        <f t="shared" ref="H259:H322" si="17">($C259-$D259)/$C259</f>
        <v>0.33823628913594966</v>
      </c>
      <c r="I259" s="2">
        <f t="shared" ref="I259:I322" si="18">($C259-$E259)/$C259</f>
        <v>0.83297579645549769</v>
      </c>
      <c r="J259" s="2">
        <f t="shared" ref="J259:J322" si="19">($C259-$F259)/C259</f>
        <v>0.82878791440855271</v>
      </c>
    </row>
    <row r="260" spans="1:10" x14ac:dyDescent="0.3">
      <c r="A260" t="s">
        <v>262</v>
      </c>
      <c r="B260">
        <v>76730279</v>
      </c>
      <c r="C260">
        <v>82390048</v>
      </c>
      <c r="D260">
        <v>50310996</v>
      </c>
      <c r="E260">
        <v>15098322</v>
      </c>
      <c r="F260">
        <v>16980730</v>
      </c>
      <c r="G260" s="2">
        <f t="shared" si="16"/>
        <v>6.8694813723133158E-2</v>
      </c>
      <c r="H260" s="2">
        <f t="shared" si="17"/>
        <v>0.3893559086165358</v>
      </c>
      <c r="I260" s="2">
        <f t="shared" si="18"/>
        <v>0.81674580405633457</v>
      </c>
      <c r="J260" s="2">
        <f t="shared" si="19"/>
        <v>0.79389828732712964</v>
      </c>
    </row>
    <row r="261" spans="1:10" x14ac:dyDescent="0.3">
      <c r="A261" t="s">
        <v>263</v>
      </c>
      <c r="B261">
        <v>16716772</v>
      </c>
      <c r="C261">
        <v>18195215</v>
      </c>
      <c r="D261">
        <v>10508398</v>
      </c>
      <c r="E261">
        <v>3445898</v>
      </c>
      <c r="F261">
        <v>4240919</v>
      </c>
      <c r="G261" s="2">
        <f t="shared" si="16"/>
        <v>8.1254494656974374E-2</v>
      </c>
      <c r="H261" s="2">
        <f t="shared" si="17"/>
        <v>0.42246365321871709</v>
      </c>
      <c r="I261" s="2">
        <f t="shared" si="18"/>
        <v>0.81061515348953006</v>
      </c>
      <c r="J261" s="2">
        <f t="shared" si="19"/>
        <v>0.76692119329175279</v>
      </c>
    </row>
    <row r="262" spans="1:10" x14ac:dyDescent="0.3">
      <c r="A262" t="s">
        <v>264</v>
      </c>
      <c r="B262">
        <v>58545119</v>
      </c>
      <c r="C262">
        <v>62407156</v>
      </c>
      <c r="D262">
        <v>38955623</v>
      </c>
      <c r="E262">
        <v>12565517</v>
      </c>
      <c r="F262">
        <v>10886016</v>
      </c>
      <c r="G262" s="2">
        <f t="shared" si="16"/>
        <v>6.1884521704530168E-2</v>
      </c>
      <c r="H262" s="2">
        <f t="shared" si="17"/>
        <v>0.37578275478536466</v>
      </c>
      <c r="I262" s="2">
        <f t="shared" si="18"/>
        <v>0.79865262567004336</v>
      </c>
      <c r="J262" s="2">
        <f t="shared" si="19"/>
        <v>0.82556461954459193</v>
      </c>
    </row>
    <row r="263" spans="1:10" x14ac:dyDescent="0.3">
      <c r="A263" t="s">
        <v>265</v>
      </c>
      <c r="B263">
        <v>128957121</v>
      </c>
      <c r="C263">
        <v>142946634</v>
      </c>
      <c r="D263">
        <v>85856485</v>
      </c>
      <c r="E263">
        <v>23430348</v>
      </c>
      <c r="F263">
        <v>33659801</v>
      </c>
      <c r="G263" s="2">
        <f t="shared" si="16"/>
        <v>9.7865284466929103E-2</v>
      </c>
      <c r="H263" s="2">
        <f t="shared" si="17"/>
        <v>0.39938085565554488</v>
      </c>
      <c r="I263" s="2">
        <f t="shared" si="18"/>
        <v>0.83609024330016757</v>
      </c>
      <c r="J263" s="2">
        <f t="shared" si="19"/>
        <v>0.76452890104428761</v>
      </c>
    </row>
    <row r="264" spans="1:10" x14ac:dyDescent="0.3">
      <c r="A264" t="s">
        <v>266</v>
      </c>
      <c r="B264">
        <v>8882829</v>
      </c>
      <c r="C264">
        <v>9473946</v>
      </c>
      <c r="D264">
        <v>5777813</v>
      </c>
      <c r="E264">
        <v>1661803</v>
      </c>
      <c r="F264">
        <v>2034330</v>
      </c>
      <c r="G264" s="2">
        <f t="shared" si="16"/>
        <v>6.2393959180261319E-2</v>
      </c>
      <c r="H264" s="2">
        <f t="shared" si="17"/>
        <v>0.39013659144774521</v>
      </c>
      <c r="I264" s="2">
        <f t="shared" si="18"/>
        <v>0.82459230821032758</v>
      </c>
      <c r="J264" s="2">
        <f t="shared" si="19"/>
        <v>0.78527110034192726</v>
      </c>
    </row>
    <row r="265" spans="1:10" x14ac:dyDescent="0.3">
      <c r="A265" t="s">
        <v>267</v>
      </c>
      <c r="B265">
        <v>5561207</v>
      </c>
      <c r="C265">
        <v>6044239</v>
      </c>
      <c r="D265">
        <v>3221512</v>
      </c>
      <c r="E265">
        <v>898469</v>
      </c>
      <c r="F265">
        <v>1924258</v>
      </c>
      <c r="G265" s="2">
        <f t="shared" si="16"/>
        <v>7.9916098618866657E-2</v>
      </c>
      <c r="H265" s="2">
        <f t="shared" si="17"/>
        <v>0.4670111489635006</v>
      </c>
      <c r="I265" s="2">
        <f t="shared" si="18"/>
        <v>0.85135117919724879</v>
      </c>
      <c r="J265" s="2">
        <f t="shared" si="19"/>
        <v>0.68163767183925061</v>
      </c>
    </row>
    <row r="266" spans="1:10" x14ac:dyDescent="0.3">
      <c r="A266" t="s">
        <v>268</v>
      </c>
      <c r="B266">
        <v>57863763</v>
      </c>
      <c r="C266">
        <v>61619080</v>
      </c>
      <c r="D266">
        <v>38552098</v>
      </c>
      <c r="E266">
        <v>11683153</v>
      </c>
      <c r="F266">
        <v>11383829</v>
      </c>
      <c r="G266" s="2">
        <f t="shared" si="16"/>
        <v>6.0944061482255174E-2</v>
      </c>
      <c r="H266" s="2">
        <f t="shared" si="17"/>
        <v>0.374348042846469</v>
      </c>
      <c r="I266" s="2">
        <f t="shared" si="18"/>
        <v>0.81039715295976511</v>
      </c>
      <c r="J266" s="2">
        <f t="shared" si="19"/>
        <v>0.81525480419376595</v>
      </c>
    </row>
    <row r="267" spans="1:10" x14ac:dyDescent="0.3">
      <c r="A267" t="s">
        <v>269</v>
      </c>
      <c r="B267">
        <v>31476172</v>
      </c>
      <c r="C267">
        <v>34208428</v>
      </c>
      <c r="D267">
        <v>17748991</v>
      </c>
      <c r="E267">
        <v>6940517</v>
      </c>
      <c r="F267">
        <v>9518920</v>
      </c>
      <c r="G267" s="2">
        <f t="shared" si="16"/>
        <v>7.9870843524291732E-2</v>
      </c>
      <c r="H267" s="2">
        <f t="shared" si="17"/>
        <v>0.48115151622869079</v>
      </c>
      <c r="I267" s="2">
        <f t="shared" si="18"/>
        <v>0.79711090495009007</v>
      </c>
      <c r="J267" s="2">
        <f t="shared" si="19"/>
        <v>0.72173757882121914</v>
      </c>
    </row>
    <row r="268" spans="1:10" x14ac:dyDescent="0.3">
      <c r="A268" t="s">
        <v>270</v>
      </c>
      <c r="B268">
        <v>8791753</v>
      </c>
      <c r="C268">
        <v>9671542</v>
      </c>
      <c r="D268">
        <v>5135670</v>
      </c>
      <c r="E268">
        <v>1927003</v>
      </c>
      <c r="F268">
        <v>2608869</v>
      </c>
      <c r="G268" s="2">
        <f t="shared" si="16"/>
        <v>9.0966776549179021E-2</v>
      </c>
      <c r="H268" s="2">
        <f t="shared" si="17"/>
        <v>0.46899160444115323</v>
      </c>
      <c r="I268" s="2">
        <f t="shared" si="18"/>
        <v>0.80075535007757814</v>
      </c>
      <c r="J268" s="2">
        <f t="shared" si="19"/>
        <v>0.73025304548126868</v>
      </c>
    </row>
    <row r="269" spans="1:10" x14ac:dyDescent="0.3">
      <c r="A269" t="s">
        <v>271</v>
      </c>
      <c r="B269">
        <v>4244807</v>
      </c>
      <c r="C269">
        <v>4582796</v>
      </c>
      <c r="D269">
        <v>2435584</v>
      </c>
      <c r="E269">
        <v>645932</v>
      </c>
      <c r="F269">
        <v>1501280</v>
      </c>
      <c r="G269" s="2">
        <f t="shared" si="16"/>
        <v>7.3751700926683192E-2</v>
      </c>
      <c r="H269" s="2">
        <f t="shared" si="17"/>
        <v>0.46853754782015172</v>
      </c>
      <c r="I269" s="2">
        <f t="shared" si="18"/>
        <v>0.85905285768775219</v>
      </c>
      <c r="J269" s="2">
        <f t="shared" si="19"/>
        <v>0.67240959449209614</v>
      </c>
    </row>
    <row r="270" spans="1:10" x14ac:dyDescent="0.3">
      <c r="A270" t="s">
        <v>272</v>
      </c>
      <c r="B270">
        <v>24883642</v>
      </c>
      <c r="C270">
        <v>27135217</v>
      </c>
      <c r="D270">
        <v>15017740</v>
      </c>
      <c r="E270">
        <v>4834475</v>
      </c>
      <c r="F270">
        <v>7283002</v>
      </c>
      <c r="G270" s="2">
        <f t="shared" si="16"/>
        <v>8.2976119188580652E-2</v>
      </c>
      <c r="H270" s="2">
        <f t="shared" si="17"/>
        <v>0.44655906013207852</v>
      </c>
      <c r="I270" s="2">
        <f t="shared" si="18"/>
        <v>0.82183761419707824</v>
      </c>
      <c r="J270" s="2">
        <f t="shared" si="19"/>
        <v>0.73160332567084319</v>
      </c>
    </row>
    <row r="271" spans="1:10" x14ac:dyDescent="0.3">
      <c r="A271" t="s">
        <v>273</v>
      </c>
      <c r="B271">
        <v>21095434</v>
      </c>
      <c r="C271">
        <v>22214722</v>
      </c>
      <c r="D271">
        <v>12977391</v>
      </c>
      <c r="E271">
        <v>3578984</v>
      </c>
      <c r="F271">
        <v>5658347</v>
      </c>
      <c r="G271" s="2">
        <f t="shared" si="16"/>
        <v>5.0384965429682169E-2</v>
      </c>
      <c r="H271" s="2">
        <f t="shared" si="17"/>
        <v>0.41582023848869232</v>
      </c>
      <c r="I271" s="2">
        <f t="shared" si="18"/>
        <v>0.83889134421758693</v>
      </c>
      <c r="J271" s="2">
        <f t="shared" si="19"/>
        <v>0.74528841729372075</v>
      </c>
    </row>
    <row r="272" spans="1:10" x14ac:dyDescent="0.3">
      <c r="A272" t="s">
        <v>274</v>
      </c>
      <c r="B272">
        <v>425703285</v>
      </c>
      <c r="C272">
        <v>450818306</v>
      </c>
      <c r="D272">
        <v>276013263</v>
      </c>
      <c r="E272">
        <v>77999944</v>
      </c>
      <c r="F272">
        <v>96805099</v>
      </c>
      <c r="G272" s="2">
        <f t="shared" si="16"/>
        <v>5.5709851764537709E-2</v>
      </c>
      <c r="H272" s="2">
        <f t="shared" si="17"/>
        <v>0.38775054312013674</v>
      </c>
      <c r="I272" s="2">
        <f t="shared" si="18"/>
        <v>0.8269814180970726</v>
      </c>
      <c r="J272" s="2">
        <f t="shared" si="19"/>
        <v>0.78526803878279072</v>
      </c>
    </row>
    <row r="273" spans="1:10" x14ac:dyDescent="0.3">
      <c r="A273" t="s">
        <v>275</v>
      </c>
      <c r="B273">
        <v>267281852</v>
      </c>
      <c r="C273">
        <v>288401314</v>
      </c>
      <c r="D273">
        <v>176301791</v>
      </c>
      <c r="E273">
        <v>50211134</v>
      </c>
      <c r="F273">
        <v>61888389</v>
      </c>
      <c r="G273" s="2">
        <f t="shared" si="16"/>
        <v>7.3229423635705074E-2</v>
      </c>
      <c r="H273" s="2">
        <f t="shared" si="17"/>
        <v>0.38869283029688279</v>
      </c>
      <c r="I273" s="2">
        <f t="shared" si="18"/>
        <v>0.82589838685686434</v>
      </c>
      <c r="J273" s="2">
        <f t="shared" si="19"/>
        <v>0.78540878284625293</v>
      </c>
    </row>
    <row r="274" spans="1:10" x14ac:dyDescent="0.3">
      <c r="A274" t="s">
        <v>276</v>
      </c>
      <c r="B274">
        <v>3279731</v>
      </c>
      <c r="C274">
        <v>3578873</v>
      </c>
      <c r="D274">
        <v>1766590</v>
      </c>
      <c r="E274">
        <v>435919</v>
      </c>
      <c r="F274">
        <v>1376364</v>
      </c>
      <c r="G274" s="2">
        <f t="shared" si="16"/>
        <v>8.3585530975812783E-2</v>
      </c>
      <c r="H274" s="2">
        <f t="shared" si="17"/>
        <v>0.50638371353216505</v>
      </c>
      <c r="I274" s="2">
        <f t="shared" si="18"/>
        <v>0.87819657193759038</v>
      </c>
      <c r="J274" s="2">
        <f t="shared" si="19"/>
        <v>0.61541971453024458</v>
      </c>
    </row>
    <row r="275" spans="1:10" x14ac:dyDescent="0.3">
      <c r="A275" t="s">
        <v>277</v>
      </c>
      <c r="B275">
        <v>147014914</v>
      </c>
      <c r="C275">
        <v>154698269</v>
      </c>
      <c r="D275">
        <v>92331877</v>
      </c>
      <c r="E275">
        <v>24139918</v>
      </c>
      <c r="F275">
        <v>38226474</v>
      </c>
      <c r="G275" s="2">
        <f t="shared" si="16"/>
        <v>4.9666716050972746E-2</v>
      </c>
      <c r="H275" s="2">
        <f t="shared" si="17"/>
        <v>0.40314860924526569</v>
      </c>
      <c r="I275" s="2">
        <f t="shared" si="18"/>
        <v>0.84395482796255461</v>
      </c>
      <c r="J275" s="2">
        <f t="shared" si="19"/>
        <v>0.75289656279217965</v>
      </c>
    </row>
    <row r="276" spans="1:10" x14ac:dyDescent="0.3">
      <c r="A276" t="s">
        <v>278</v>
      </c>
      <c r="B276">
        <v>7929627</v>
      </c>
      <c r="C276">
        <v>8369201</v>
      </c>
      <c r="D276">
        <v>4143127</v>
      </c>
      <c r="E276">
        <v>1627340</v>
      </c>
      <c r="F276">
        <v>2598734</v>
      </c>
      <c r="G276" s="2">
        <f t="shared" si="16"/>
        <v>5.2522815499352928E-2</v>
      </c>
      <c r="H276" s="2">
        <f t="shared" si="17"/>
        <v>0.50495549097219672</v>
      </c>
      <c r="I276" s="2">
        <f t="shared" si="18"/>
        <v>0.80555610983653037</v>
      </c>
      <c r="J276" s="2">
        <f t="shared" si="19"/>
        <v>0.6894883991912728</v>
      </c>
    </row>
    <row r="277" spans="1:10" x14ac:dyDescent="0.3">
      <c r="A277" t="s">
        <v>279</v>
      </c>
      <c r="B277">
        <v>4061916</v>
      </c>
      <c r="C277">
        <v>4353075</v>
      </c>
      <c r="D277">
        <v>2502277</v>
      </c>
      <c r="E277">
        <v>620821</v>
      </c>
      <c r="F277">
        <v>1229977</v>
      </c>
      <c r="G277" s="2">
        <f t="shared" si="16"/>
        <v>6.68858220912803E-2</v>
      </c>
      <c r="H277" s="2">
        <f t="shared" si="17"/>
        <v>0.42517025321181007</v>
      </c>
      <c r="I277" s="2">
        <f t="shared" si="18"/>
        <v>0.85738334395800675</v>
      </c>
      <c r="J277" s="2">
        <f t="shared" si="19"/>
        <v>0.71744640283018324</v>
      </c>
    </row>
    <row r="278" spans="1:10" x14ac:dyDescent="0.3">
      <c r="A278" t="s">
        <v>280</v>
      </c>
      <c r="B278">
        <v>35502827</v>
      </c>
      <c r="C278">
        <v>38177675</v>
      </c>
      <c r="D278">
        <v>23181849</v>
      </c>
      <c r="E278">
        <v>7432725</v>
      </c>
      <c r="F278">
        <v>7563101</v>
      </c>
      <c r="G278" s="2">
        <f t="shared" si="16"/>
        <v>7.0063145542519287E-2</v>
      </c>
      <c r="H278" s="2">
        <f t="shared" si="17"/>
        <v>0.39279044624901854</v>
      </c>
      <c r="I278" s="2">
        <f t="shared" si="18"/>
        <v>0.80531226692039259</v>
      </c>
      <c r="J278" s="2">
        <f t="shared" si="19"/>
        <v>0.80189728683058881</v>
      </c>
    </row>
    <row r="279" spans="1:10" x14ac:dyDescent="0.3">
      <c r="A279" t="s">
        <v>281</v>
      </c>
      <c r="B279">
        <v>159166530</v>
      </c>
      <c r="C279">
        <v>171728750</v>
      </c>
      <c r="D279">
        <v>108003588</v>
      </c>
      <c r="E279">
        <v>31717978</v>
      </c>
      <c r="F279">
        <v>32007184</v>
      </c>
      <c r="G279" s="2">
        <f t="shared" si="16"/>
        <v>7.3151525297889847E-2</v>
      </c>
      <c r="H279" s="2">
        <f t="shared" si="17"/>
        <v>0.37108033453920791</v>
      </c>
      <c r="I279" s="2">
        <f t="shared" si="18"/>
        <v>0.81530187577793467</v>
      </c>
      <c r="J279" s="2">
        <f t="shared" si="19"/>
        <v>0.81361778968285736</v>
      </c>
    </row>
    <row r="280" spans="1:10" x14ac:dyDescent="0.3">
      <c r="A280" t="s">
        <v>282</v>
      </c>
      <c r="B280">
        <v>30223723</v>
      </c>
      <c r="C280">
        <v>33549849</v>
      </c>
      <c r="D280">
        <v>14739545</v>
      </c>
      <c r="E280">
        <v>10985355</v>
      </c>
      <c r="F280">
        <v>7824949</v>
      </c>
      <c r="G280" s="2">
        <f t="shared" si="16"/>
        <v>9.9139820271620299E-2</v>
      </c>
      <c r="H280" s="2">
        <f t="shared" si="17"/>
        <v>0.56066732222848459</v>
      </c>
      <c r="I280" s="2">
        <f t="shared" si="18"/>
        <v>0.67256618651249367</v>
      </c>
      <c r="J280" s="2">
        <f t="shared" si="19"/>
        <v>0.76676649125902174</v>
      </c>
    </row>
    <row r="281" spans="1:10" x14ac:dyDescent="0.3">
      <c r="A281" t="s">
        <v>283</v>
      </c>
      <c r="B281">
        <v>40942663</v>
      </c>
      <c r="C281">
        <v>43802109</v>
      </c>
      <c r="D281">
        <v>27378736</v>
      </c>
      <c r="E281">
        <v>6488251</v>
      </c>
      <c r="F281">
        <v>9935122</v>
      </c>
      <c r="G281" s="2">
        <f t="shared" si="16"/>
        <v>6.5281011925704305E-2</v>
      </c>
      <c r="H281" s="2">
        <f t="shared" si="17"/>
        <v>0.37494480003234548</v>
      </c>
      <c r="I281" s="2">
        <f t="shared" si="18"/>
        <v>0.8518735479152385</v>
      </c>
      <c r="J281" s="2">
        <f t="shared" si="19"/>
        <v>0.77318165205241607</v>
      </c>
    </row>
    <row r="282" spans="1:10" x14ac:dyDescent="0.3">
      <c r="A282" t="s">
        <v>284</v>
      </c>
      <c r="B282">
        <v>11190206</v>
      </c>
      <c r="C282">
        <v>11884929</v>
      </c>
      <c r="D282">
        <v>4529404</v>
      </c>
      <c r="E282">
        <v>3029783</v>
      </c>
      <c r="F282">
        <v>4325742</v>
      </c>
      <c r="G282" s="2">
        <f t="shared" si="16"/>
        <v>5.8454114450326125E-2</v>
      </c>
      <c r="H282" s="2">
        <f t="shared" si="17"/>
        <v>0.61889515705142206</v>
      </c>
      <c r="I282" s="2">
        <f t="shared" si="18"/>
        <v>0.74507352967779616</v>
      </c>
      <c r="J282" s="2">
        <f t="shared" si="19"/>
        <v>0.63603131327078188</v>
      </c>
    </row>
    <row r="283" spans="1:10" x14ac:dyDescent="0.3">
      <c r="A283" t="s">
        <v>285</v>
      </c>
      <c r="B283">
        <v>101105603</v>
      </c>
      <c r="C283">
        <v>108198058</v>
      </c>
      <c r="D283">
        <v>65214271</v>
      </c>
      <c r="E283">
        <v>16025605</v>
      </c>
      <c r="F283">
        <v>26958182</v>
      </c>
      <c r="G283" s="2">
        <f t="shared" si="16"/>
        <v>6.5550668201456996E-2</v>
      </c>
      <c r="H283" s="2">
        <f t="shared" si="17"/>
        <v>0.39726948703644938</v>
      </c>
      <c r="I283" s="2">
        <f t="shared" si="18"/>
        <v>0.85188638967993302</v>
      </c>
      <c r="J283" s="2">
        <f t="shared" si="19"/>
        <v>0.75084412328361749</v>
      </c>
    </row>
    <row r="284" spans="1:10" x14ac:dyDescent="0.3">
      <c r="A284" t="s">
        <v>286</v>
      </c>
      <c r="B284">
        <v>31836000</v>
      </c>
      <c r="C284">
        <v>35286303</v>
      </c>
      <c r="D284">
        <v>24317084</v>
      </c>
      <c r="E284">
        <v>5785054</v>
      </c>
      <c r="F284">
        <v>5184165</v>
      </c>
      <c r="G284" s="2">
        <f t="shared" si="16"/>
        <v>9.7780235010734906E-2</v>
      </c>
      <c r="H284" s="2">
        <f t="shared" si="17"/>
        <v>0.31086336814599136</v>
      </c>
      <c r="I284" s="2">
        <f t="shared" si="18"/>
        <v>0.83605383652688126</v>
      </c>
      <c r="J284" s="2">
        <f t="shared" si="19"/>
        <v>0.85308279532712739</v>
      </c>
    </row>
    <row r="285" spans="1:10" x14ac:dyDescent="0.3">
      <c r="A285" t="s">
        <v>287</v>
      </c>
      <c r="B285">
        <v>7330467</v>
      </c>
      <c r="C285">
        <v>7959927</v>
      </c>
      <c r="D285">
        <v>3940877</v>
      </c>
      <c r="E285">
        <v>1095620</v>
      </c>
      <c r="F285">
        <v>2923430</v>
      </c>
      <c r="G285" s="2">
        <f t="shared" si="16"/>
        <v>7.9078614665687261E-2</v>
      </c>
      <c r="H285" s="2">
        <f t="shared" si="17"/>
        <v>0.50491040935425668</v>
      </c>
      <c r="I285" s="2">
        <f t="shared" si="18"/>
        <v>0.86235803418800194</v>
      </c>
      <c r="J285" s="2">
        <f t="shared" si="19"/>
        <v>0.63273155645774137</v>
      </c>
    </row>
    <row r="286" spans="1:10" x14ac:dyDescent="0.3">
      <c r="A286" t="s">
        <v>288</v>
      </c>
      <c r="B286">
        <v>9219838</v>
      </c>
      <c r="C286">
        <v>10068892</v>
      </c>
      <c r="D286">
        <v>3574034</v>
      </c>
      <c r="E286">
        <v>2841576</v>
      </c>
      <c r="F286">
        <v>3653282</v>
      </c>
      <c r="G286" s="2">
        <f t="shared" si="16"/>
        <v>8.4324471848541027E-2</v>
      </c>
      <c r="H286" s="2">
        <f t="shared" si="17"/>
        <v>0.64504197681333753</v>
      </c>
      <c r="I286" s="2">
        <f t="shared" si="18"/>
        <v>0.71778662438727125</v>
      </c>
      <c r="J286" s="2">
        <f t="shared" si="19"/>
        <v>0.63717139879939122</v>
      </c>
    </row>
    <row r="287" spans="1:10" x14ac:dyDescent="0.3">
      <c r="A287" t="s">
        <v>289</v>
      </c>
      <c r="B287">
        <v>10465282</v>
      </c>
      <c r="C287">
        <v>11200309</v>
      </c>
      <c r="D287">
        <v>6410898</v>
      </c>
      <c r="E287">
        <v>2088627</v>
      </c>
      <c r="F287">
        <v>2700784</v>
      </c>
      <c r="G287" s="2">
        <f t="shared" si="16"/>
        <v>6.5625600150852975E-2</v>
      </c>
      <c r="H287" s="2">
        <f t="shared" si="17"/>
        <v>0.42761418457294348</v>
      </c>
      <c r="I287" s="2">
        <f t="shared" si="18"/>
        <v>0.81352059126225895</v>
      </c>
      <c r="J287" s="2">
        <f t="shared" si="19"/>
        <v>0.75886522416479762</v>
      </c>
    </row>
    <row r="288" spans="1:10" x14ac:dyDescent="0.3">
      <c r="A288" t="s">
        <v>290</v>
      </c>
      <c r="B288">
        <v>87662078</v>
      </c>
      <c r="C288">
        <v>96214366</v>
      </c>
      <c r="D288">
        <v>66195557</v>
      </c>
      <c r="E288">
        <v>15819531</v>
      </c>
      <c r="F288">
        <v>14199278</v>
      </c>
      <c r="G288" s="2">
        <f t="shared" si="16"/>
        <v>8.8887848619196852E-2</v>
      </c>
      <c r="H288" s="2">
        <f t="shared" si="17"/>
        <v>0.3119992392820008</v>
      </c>
      <c r="I288" s="2">
        <f t="shared" si="18"/>
        <v>0.83558036437095062</v>
      </c>
      <c r="J288" s="2">
        <f t="shared" si="19"/>
        <v>0.85242039634704858</v>
      </c>
    </row>
    <row r="289" spans="1:10" x14ac:dyDescent="0.3">
      <c r="A289" t="s">
        <v>291</v>
      </c>
      <c r="B289">
        <v>8142621</v>
      </c>
      <c r="C289">
        <v>8697471</v>
      </c>
      <c r="D289">
        <v>4757688</v>
      </c>
      <c r="E289">
        <v>2001315</v>
      </c>
      <c r="F289">
        <v>1938468</v>
      </c>
      <c r="G289" s="2">
        <f t="shared" si="16"/>
        <v>6.3794406442976348E-2</v>
      </c>
      <c r="H289" s="2">
        <f t="shared" si="17"/>
        <v>0.45298029737609935</v>
      </c>
      <c r="I289" s="2">
        <f t="shared" si="18"/>
        <v>0.76989690451396731</v>
      </c>
      <c r="J289" s="2">
        <f t="shared" si="19"/>
        <v>0.77712279810993334</v>
      </c>
    </row>
    <row r="290" spans="1:10" x14ac:dyDescent="0.3">
      <c r="A290" t="s">
        <v>292</v>
      </c>
      <c r="B290">
        <v>23597379</v>
      </c>
      <c r="C290">
        <v>24888804</v>
      </c>
      <c r="D290">
        <v>14717302</v>
      </c>
      <c r="E290">
        <v>3527239</v>
      </c>
      <c r="F290">
        <v>6644263</v>
      </c>
      <c r="G290" s="2">
        <f t="shared" si="16"/>
        <v>5.1887788581564627E-2</v>
      </c>
      <c r="H290" s="2">
        <f t="shared" si="17"/>
        <v>0.40867781352611399</v>
      </c>
      <c r="I290" s="2">
        <f t="shared" si="18"/>
        <v>0.8582800925267442</v>
      </c>
      <c r="J290" s="2">
        <f t="shared" si="19"/>
        <v>0.73304209394714182</v>
      </c>
    </row>
    <row r="291" spans="1:10" x14ac:dyDescent="0.3">
      <c r="A291" t="s">
        <v>293</v>
      </c>
      <c r="B291">
        <v>9370094</v>
      </c>
      <c r="C291">
        <v>10012526</v>
      </c>
      <c r="D291">
        <v>5029544</v>
      </c>
      <c r="E291">
        <v>1374365</v>
      </c>
      <c r="F291">
        <v>3608617</v>
      </c>
      <c r="G291" s="2">
        <f t="shared" si="16"/>
        <v>6.4162829639593438E-2</v>
      </c>
      <c r="H291" s="2">
        <f t="shared" si="17"/>
        <v>0.49767481252982515</v>
      </c>
      <c r="I291" s="2">
        <f t="shared" si="18"/>
        <v>0.86273543759087368</v>
      </c>
      <c r="J291" s="2">
        <f t="shared" si="19"/>
        <v>0.63958974987930117</v>
      </c>
    </row>
    <row r="292" spans="1:10" x14ac:dyDescent="0.3">
      <c r="A292" t="s">
        <v>294</v>
      </c>
      <c r="B292">
        <v>32293825</v>
      </c>
      <c r="C292">
        <v>35568402</v>
      </c>
      <c r="D292">
        <v>19685269</v>
      </c>
      <c r="E292">
        <v>9666978</v>
      </c>
      <c r="F292">
        <v>6216155</v>
      </c>
      <c r="G292" s="2">
        <f t="shared" si="16"/>
        <v>9.2064214748809908E-2</v>
      </c>
      <c r="H292" s="2">
        <f t="shared" si="17"/>
        <v>0.44655177367822146</v>
      </c>
      <c r="I292" s="2">
        <f t="shared" si="18"/>
        <v>0.72821444157092019</v>
      </c>
      <c r="J292" s="2">
        <f t="shared" si="19"/>
        <v>0.8252337847508584</v>
      </c>
    </row>
    <row r="293" spans="1:10" x14ac:dyDescent="0.3">
      <c r="A293" t="s">
        <v>295</v>
      </c>
      <c r="B293">
        <v>81424338</v>
      </c>
      <c r="C293">
        <v>87167944</v>
      </c>
      <c r="D293">
        <v>53574388</v>
      </c>
      <c r="E293">
        <v>16569929</v>
      </c>
      <c r="F293">
        <v>17023627</v>
      </c>
      <c r="G293" s="2">
        <f t="shared" si="16"/>
        <v>6.5891263880217252E-2</v>
      </c>
      <c r="H293" s="2">
        <f t="shared" si="17"/>
        <v>0.38538887644292724</v>
      </c>
      <c r="I293" s="2">
        <f t="shared" si="18"/>
        <v>0.80990799783002798</v>
      </c>
      <c r="J293" s="2">
        <f t="shared" si="19"/>
        <v>0.80470312572704483</v>
      </c>
    </row>
    <row r="294" spans="1:10" x14ac:dyDescent="0.3">
      <c r="A294" t="s">
        <v>296</v>
      </c>
      <c r="B294">
        <v>214883630</v>
      </c>
      <c r="C294">
        <v>234444352</v>
      </c>
      <c r="D294">
        <v>142611143</v>
      </c>
      <c r="E294">
        <v>28368365</v>
      </c>
      <c r="F294">
        <v>63464844</v>
      </c>
      <c r="G294" s="2">
        <f t="shared" si="16"/>
        <v>8.3434392140954633E-2</v>
      </c>
      <c r="H294" s="2">
        <f t="shared" si="17"/>
        <v>0.39170578526029071</v>
      </c>
      <c r="I294" s="2">
        <f t="shared" si="18"/>
        <v>0.87899744754780873</v>
      </c>
      <c r="J294" s="2">
        <f t="shared" si="19"/>
        <v>0.72929676719190062</v>
      </c>
    </row>
    <row r="295" spans="1:10" x14ac:dyDescent="0.3">
      <c r="A295" t="s">
        <v>297</v>
      </c>
      <c r="B295">
        <v>15877032</v>
      </c>
      <c r="C295">
        <v>16963669</v>
      </c>
      <c r="D295">
        <v>9191676</v>
      </c>
      <c r="E295">
        <v>3002587</v>
      </c>
      <c r="F295">
        <v>4769406</v>
      </c>
      <c r="G295" s="2">
        <f t="shared" si="16"/>
        <v>6.4056720276727874E-2</v>
      </c>
      <c r="H295" s="2">
        <f t="shared" si="17"/>
        <v>0.45815519036595209</v>
      </c>
      <c r="I295" s="2">
        <f t="shared" si="18"/>
        <v>0.82299896325494204</v>
      </c>
      <c r="J295" s="2">
        <f t="shared" si="19"/>
        <v>0.71884584637910587</v>
      </c>
    </row>
    <row r="296" spans="1:10" x14ac:dyDescent="0.3">
      <c r="A296" t="s">
        <v>298</v>
      </c>
      <c r="B296">
        <v>13461441</v>
      </c>
      <c r="C296">
        <v>14322227</v>
      </c>
      <c r="D296">
        <v>9189850</v>
      </c>
      <c r="E296">
        <v>2238688</v>
      </c>
      <c r="F296">
        <v>2893689</v>
      </c>
      <c r="G296" s="2">
        <f t="shared" si="16"/>
        <v>6.0101407413805132E-2</v>
      </c>
      <c r="H296" s="2">
        <f t="shared" si="17"/>
        <v>0.35835048557741755</v>
      </c>
      <c r="I296" s="2">
        <f t="shared" si="18"/>
        <v>0.84369134772127263</v>
      </c>
      <c r="J296" s="2">
        <f t="shared" si="19"/>
        <v>0.79795816670130981</v>
      </c>
    </row>
    <row r="297" spans="1:10" x14ac:dyDescent="0.3">
      <c r="A297" t="s">
        <v>299</v>
      </c>
      <c r="B297">
        <v>60747303</v>
      </c>
      <c r="C297">
        <v>63471203</v>
      </c>
      <c r="D297">
        <v>36962982</v>
      </c>
      <c r="E297">
        <v>9484226</v>
      </c>
      <c r="F297">
        <v>17023995</v>
      </c>
      <c r="G297" s="2">
        <f t="shared" si="16"/>
        <v>4.2915525013760968E-2</v>
      </c>
      <c r="H297" s="2">
        <f t="shared" si="17"/>
        <v>0.41764169807841833</v>
      </c>
      <c r="I297" s="2">
        <f t="shared" si="18"/>
        <v>0.85057434629055317</v>
      </c>
      <c r="J297" s="2">
        <f t="shared" si="19"/>
        <v>0.73178395563102849</v>
      </c>
    </row>
    <row r="298" spans="1:10" x14ac:dyDescent="0.3">
      <c r="A298" t="s">
        <v>300</v>
      </c>
      <c r="B298">
        <v>16114299</v>
      </c>
      <c r="C298">
        <v>17197161</v>
      </c>
      <c r="D298">
        <v>9893718</v>
      </c>
      <c r="E298">
        <v>2287185</v>
      </c>
      <c r="F298">
        <v>5016258</v>
      </c>
      <c r="G298" s="2">
        <f t="shared" si="16"/>
        <v>6.2967486319398885E-2</v>
      </c>
      <c r="H298" s="2">
        <f t="shared" si="17"/>
        <v>0.42468887742575651</v>
      </c>
      <c r="I298" s="2">
        <f t="shared" si="18"/>
        <v>0.86700217553350811</v>
      </c>
      <c r="J298" s="2">
        <f t="shared" si="19"/>
        <v>0.70830894704073544</v>
      </c>
    </row>
    <row r="299" spans="1:10" x14ac:dyDescent="0.3">
      <c r="A299" t="s">
        <v>301</v>
      </c>
      <c r="B299">
        <v>6439992</v>
      </c>
      <c r="C299">
        <v>7006203</v>
      </c>
      <c r="D299">
        <v>3508296</v>
      </c>
      <c r="E299">
        <v>1097961</v>
      </c>
      <c r="F299">
        <v>2399946</v>
      </c>
      <c r="G299" s="2">
        <f t="shared" si="16"/>
        <v>8.0815671484254739E-2</v>
      </c>
      <c r="H299" s="2">
        <f t="shared" si="17"/>
        <v>0.49925858557052943</v>
      </c>
      <c r="I299" s="2">
        <f t="shared" si="18"/>
        <v>0.84328729841256389</v>
      </c>
      <c r="J299" s="2">
        <f t="shared" si="19"/>
        <v>0.65745411601690673</v>
      </c>
    </row>
    <row r="300" spans="1:10" x14ac:dyDescent="0.3">
      <c r="A300" t="s">
        <v>302</v>
      </c>
      <c r="B300">
        <v>4082846</v>
      </c>
      <c r="C300">
        <v>4425204</v>
      </c>
      <c r="D300">
        <v>2293937</v>
      </c>
      <c r="E300">
        <v>664142</v>
      </c>
      <c r="F300">
        <v>1467125</v>
      </c>
      <c r="G300" s="2">
        <f t="shared" si="16"/>
        <v>7.7365472868595436E-2</v>
      </c>
      <c r="H300" s="2">
        <f t="shared" si="17"/>
        <v>0.48162005638610106</v>
      </c>
      <c r="I300" s="2">
        <f t="shared" si="18"/>
        <v>0.84991833144867446</v>
      </c>
      <c r="J300" s="2">
        <f t="shared" si="19"/>
        <v>0.66846161216522448</v>
      </c>
    </row>
    <row r="301" spans="1:10" x14ac:dyDescent="0.3">
      <c r="A301" t="s">
        <v>303</v>
      </c>
      <c r="B301">
        <v>149158465</v>
      </c>
      <c r="C301">
        <v>159087879</v>
      </c>
      <c r="D301">
        <v>98038321</v>
      </c>
      <c r="E301">
        <v>24700734</v>
      </c>
      <c r="F301">
        <v>36348824</v>
      </c>
      <c r="G301" s="2">
        <f t="shared" si="16"/>
        <v>6.2414648195793725E-2</v>
      </c>
      <c r="H301" s="2">
        <f t="shared" si="17"/>
        <v>0.38374738781953338</v>
      </c>
      <c r="I301" s="2">
        <f t="shared" si="18"/>
        <v>0.84473528621247129</v>
      </c>
      <c r="J301" s="2">
        <f t="shared" si="19"/>
        <v>0.77151732596799538</v>
      </c>
    </row>
    <row r="302" spans="1:10" x14ac:dyDescent="0.3">
      <c r="A302" t="s">
        <v>304</v>
      </c>
      <c r="B302">
        <v>8811841</v>
      </c>
      <c r="C302">
        <v>9341904</v>
      </c>
      <c r="D302">
        <v>4838760</v>
      </c>
      <c r="E302">
        <v>1156640</v>
      </c>
      <c r="F302">
        <v>3346504</v>
      </c>
      <c r="G302" s="2">
        <f t="shared" si="16"/>
        <v>5.674036042331413E-2</v>
      </c>
      <c r="H302" s="2">
        <f t="shared" si="17"/>
        <v>0.48203706653376016</v>
      </c>
      <c r="I302" s="2">
        <f t="shared" si="18"/>
        <v>0.87618798052302826</v>
      </c>
      <c r="J302" s="2">
        <f t="shared" si="19"/>
        <v>0.64177495294321163</v>
      </c>
    </row>
    <row r="303" spans="1:10" x14ac:dyDescent="0.3">
      <c r="A303" t="s">
        <v>305</v>
      </c>
      <c r="B303">
        <v>10469898</v>
      </c>
      <c r="C303">
        <v>11220149</v>
      </c>
      <c r="D303">
        <v>6628860</v>
      </c>
      <c r="E303">
        <v>1820570</v>
      </c>
      <c r="F303">
        <v>2770719</v>
      </c>
      <c r="G303" s="2">
        <f t="shared" si="16"/>
        <v>6.6866402576293768E-2</v>
      </c>
      <c r="H303" s="2">
        <f t="shared" si="17"/>
        <v>0.40920035910396557</v>
      </c>
      <c r="I303" s="2">
        <f t="shared" si="18"/>
        <v>0.83774101395623179</v>
      </c>
      <c r="J303" s="2">
        <f t="shared" si="19"/>
        <v>0.75305862693980263</v>
      </c>
    </row>
    <row r="304" spans="1:10" x14ac:dyDescent="0.3">
      <c r="A304" t="s">
        <v>306</v>
      </c>
      <c r="B304">
        <v>8218873</v>
      </c>
      <c r="C304">
        <v>9018584</v>
      </c>
      <c r="D304">
        <v>4514685</v>
      </c>
      <c r="E304">
        <v>2206523</v>
      </c>
      <c r="F304">
        <v>2297376</v>
      </c>
      <c r="G304" s="2">
        <f t="shared" si="16"/>
        <v>8.8673676488459835E-2</v>
      </c>
      <c r="H304" s="2">
        <f t="shared" si="17"/>
        <v>0.49940201255540784</v>
      </c>
      <c r="I304" s="2">
        <f t="shared" si="18"/>
        <v>0.75533598179048955</v>
      </c>
      <c r="J304" s="2">
        <f t="shared" si="19"/>
        <v>0.74526200565410272</v>
      </c>
    </row>
    <row r="305" spans="1:10" x14ac:dyDescent="0.3">
      <c r="A305" t="s">
        <v>307</v>
      </c>
      <c r="B305">
        <v>5294235</v>
      </c>
      <c r="C305">
        <v>5590022</v>
      </c>
      <c r="D305">
        <v>3187850</v>
      </c>
      <c r="E305">
        <v>741839</v>
      </c>
      <c r="F305">
        <v>1660333</v>
      </c>
      <c r="G305" s="2">
        <f t="shared" si="16"/>
        <v>5.2913387460729135E-2</v>
      </c>
      <c r="H305" s="2">
        <f t="shared" si="17"/>
        <v>0.42972496351534933</v>
      </c>
      <c r="I305" s="2">
        <f t="shared" si="18"/>
        <v>0.86729229330403346</v>
      </c>
      <c r="J305" s="2">
        <f t="shared" si="19"/>
        <v>0.70298274318061715</v>
      </c>
    </row>
    <row r="306" spans="1:10" x14ac:dyDescent="0.3">
      <c r="A306" t="s">
        <v>308</v>
      </c>
      <c r="B306">
        <v>171770406</v>
      </c>
      <c r="C306">
        <v>181956040</v>
      </c>
      <c r="D306">
        <v>107957150</v>
      </c>
      <c r="E306">
        <v>36943451</v>
      </c>
      <c r="F306">
        <v>37055439</v>
      </c>
      <c r="G306" s="2">
        <f t="shared" si="16"/>
        <v>5.5978542949165086E-2</v>
      </c>
      <c r="H306" s="2">
        <f t="shared" si="17"/>
        <v>0.40668553789145995</v>
      </c>
      <c r="I306" s="2">
        <f t="shared" si="18"/>
        <v>0.79696496472444667</v>
      </c>
      <c r="J306" s="2">
        <f t="shared" si="19"/>
        <v>0.79634949738409344</v>
      </c>
    </row>
    <row r="307" spans="1:10" x14ac:dyDescent="0.3">
      <c r="A307" t="s">
        <v>309</v>
      </c>
      <c r="B307">
        <v>20998575</v>
      </c>
      <c r="C307">
        <v>23110360</v>
      </c>
      <c r="D307">
        <v>12832346</v>
      </c>
      <c r="E307">
        <v>3351254</v>
      </c>
      <c r="F307">
        <v>6926760</v>
      </c>
      <c r="G307" s="2">
        <f t="shared" si="16"/>
        <v>9.1378282294174565E-2</v>
      </c>
      <c r="H307" s="2">
        <f t="shared" si="17"/>
        <v>0.44473621354232473</v>
      </c>
      <c r="I307" s="2">
        <f t="shared" si="18"/>
        <v>0.854989104453587</v>
      </c>
      <c r="J307" s="2">
        <f t="shared" si="19"/>
        <v>0.70027468200408816</v>
      </c>
    </row>
    <row r="308" spans="1:10" x14ac:dyDescent="0.3">
      <c r="A308" t="s">
        <v>310</v>
      </c>
      <c r="B308">
        <v>26794525</v>
      </c>
      <c r="C308">
        <v>27747802</v>
      </c>
      <c r="D308">
        <v>16232046</v>
      </c>
      <c r="E308">
        <v>5361251</v>
      </c>
      <c r="F308">
        <v>6154505</v>
      </c>
      <c r="G308" s="2">
        <f t="shared" si="16"/>
        <v>3.4355045491531185E-2</v>
      </c>
      <c r="H308" s="2">
        <f t="shared" si="17"/>
        <v>0.41501507038287211</v>
      </c>
      <c r="I308" s="2">
        <f t="shared" si="18"/>
        <v>0.8067864618610151</v>
      </c>
      <c r="J308" s="2">
        <f t="shared" si="19"/>
        <v>0.77819846775611268</v>
      </c>
    </row>
    <row r="309" spans="1:10" x14ac:dyDescent="0.3">
      <c r="A309" t="s">
        <v>311</v>
      </c>
      <c r="B309">
        <v>22036636</v>
      </c>
      <c r="C309">
        <v>23906703</v>
      </c>
      <c r="D309">
        <v>11912760</v>
      </c>
      <c r="E309">
        <v>4534642</v>
      </c>
      <c r="F309">
        <v>7459301</v>
      </c>
      <c r="G309" s="2">
        <f t="shared" si="16"/>
        <v>7.8223542577159216E-2</v>
      </c>
      <c r="H309" s="2">
        <f t="shared" si="17"/>
        <v>0.50169791292425392</v>
      </c>
      <c r="I309" s="2">
        <f t="shared" si="18"/>
        <v>0.81031922302293213</v>
      </c>
      <c r="J309" s="2">
        <f t="shared" si="19"/>
        <v>0.68798286405281395</v>
      </c>
    </row>
    <row r="310" spans="1:10" x14ac:dyDescent="0.3">
      <c r="A310" t="s">
        <v>312</v>
      </c>
      <c r="B310">
        <v>71936640</v>
      </c>
      <c r="C310">
        <v>77742971</v>
      </c>
      <c r="D310">
        <v>51064947</v>
      </c>
      <c r="E310">
        <v>14913311</v>
      </c>
      <c r="F310">
        <v>11764713</v>
      </c>
      <c r="G310" s="2">
        <f t="shared" si="16"/>
        <v>7.4686250413558294E-2</v>
      </c>
      <c r="H310" s="2">
        <f t="shared" si="17"/>
        <v>0.34315673374509958</v>
      </c>
      <c r="I310" s="2">
        <f t="shared" si="18"/>
        <v>0.80817158376929021</v>
      </c>
      <c r="J310" s="2">
        <f t="shared" si="19"/>
        <v>0.8486716824856102</v>
      </c>
    </row>
    <row r="311" spans="1:10" x14ac:dyDescent="0.3">
      <c r="A311" t="s">
        <v>313</v>
      </c>
      <c r="B311">
        <v>6910265</v>
      </c>
      <c r="C311">
        <v>7363552</v>
      </c>
      <c r="D311">
        <v>4005833</v>
      </c>
      <c r="E311">
        <v>1650779</v>
      </c>
      <c r="F311">
        <v>1706940</v>
      </c>
      <c r="G311" s="2">
        <f t="shared" si="16"/>
        <v>6.1558199086527807E-2</v>
      </c>
      <c r="H311" s="2">
        <f t="shared" si="17"/>
        <v>0.45599175506603334</v>
      </c>
      <c r="I311" s="2">
        <f t="shared" si="18"/>
        <v>0.77581756739138941</v>
      </c>
      <c r="J311" s="2">
        <f t="shared" si="19"/>
        <v>0.7681906775425773</v>
      </c>
    </row>
    <row r="312" spans="1:10" x14ac:dyDescent="0.3">
      <c r="A312" t="s">
        <v>314</v>
      </c>
      <c r="B312">
        <v>128884188</v>
      </c>
      <c r="C312">
        <v>139579662</v>
      </c>
      <c r="D312">
        <v>80844845</v>
      </c>
      <c r="E312">
        <v>26128910</v>
      </c>
      <c r="F312">
        <v>32605907</v>
      </c>
      <c r="G312" s="2">
        <f t="shared" si="16"/>
        <v>7.662630677526644E-2</v>
      </c>
      <c r="H312" s="2">
        <f t="shared" si="17"/>
        <v>0.4207978165185699</v>
      </c>
      <c r="I312" s="2">
        <f t="shared" si="18"/>
        <v>0.81280288527994859</v>
      </c>
      <c r="J312" s="2">
        <f t="shared" si="19"/>
        <v>0.76639929820148156</v>
      </c>
    </row>
    <row r="313" spans="1:10" x14ac:dyDescent="0.3">
      <c r="A313" t="s">
        <v>315</v>
      </c>
      <c r="B313">
        <v>223652407</v>
      </c>
      <c r="C313">
        <v>238691713</v>
      </c>
      <c r="D313">
        <v>146634068</v>
      </c>
      <c r="E313">
        <v>46040893</v>
      </c>
      <c r="F313">
        <v>46016752</v>
      </c>
      <c r="G313" s="2">
        <f t="shared" si="16"/>
        <v>6.3007239803084411E-2</v>
      </c>
      <c r="H313" s="2">
        <f t="shared" si="17"/>
        <v>0.38567591577844179</v>
      </c>
      <c r="I313" s="2">
        <f t="shared" si="18"/>
        <v>0.80711147269700145</v>
      </c>
      <c r="J313" s="2">
        <f t="shared" si="19"/>
        <v>0.80721261152455681</v>
      </c>
    </row>
    <row r="314" spans="1:10" x14ac:dyDescent="0.3">
      <c r="A314" t="s">
        <v>316</v>
      </c>
      <c r="B314">
        <v>522980548</v>
      </c>
      <c r="C314">
        <v>571947556</v>
      </c>
      <c r="D314">
        <v>393366953</v>
      </c>
      <c r="E314">
        <v>114338988</v>
      </c>
      <c r="F314">
        <v>64241615</v>
      </c>
      <c r="G314" s="2">
        <f t="shared" si="16"/>
        <v>8.561450693566737E-2</v>
      </c>
      <c r="H314" s="2">
        <f t="shared" si="17"/>
        <v>0.31223247853165054</v>
      </c>
      <c r="I314" s="2">
        <f t="shared" si="18"/>
        <v>0.80008833537178359</v>
      </c>
      <c r="J314" s="2">
        <f t="shared" si="19"/>
        <v>0.88767918609656582</v>
      </c>
    </row>
    <row r="315" spans="1:10" x14ac:dyDescent="0.3">
      <c r="A315" t="s">
        <v>317</v>
      </c>
      <c r="B315">
        <v>241019138</v>
      </c>
      <c r="C315">
        <v>266156519</v>
      </c>
      <c r="D315">
        <v>193900141</v>
      </c>
      <c r="E315">
        <v>49288813</v>
      </c>
      <c r="F315">
        <v>22967565</v>
      </c>
      <c r="G315" s="2">
        <f t="shared" si="16"/>
        <v>9.4445858754261813E-2</v>
      </c>
      <c r="H315" s="2">
        <f t="shared" si="17"/>
        <v>0.27148077481431143</v>
      </c>
      <c r="I315" s="2">
        <f t="shared" si="18"/>
        <v>0.81481267794909806</v>
      </c>
      <c r="J315" s="2">
        <f t="shared" si="19"/>
        <v>0.91370654723659051</v>
      </c>
    </row>
    <row r="316" spans="1:10" x14ac:dyDescent="0.3">
      <c r="A316" t="s">
        <v>318</v>
      </c>
      <c r="B316">
        <v>17964706</v>
      </c>
      <c r="C316">
        <v>18863123</v>
      </c>
      <c r="D316">
        <v>10702180</v>
      </c>
      <c r="E316">
        <v>4358027</v>
      </c>
      <c r="F316">
        <v>3802916</v>
      </c>
      <c r="G316" s="2">
        <f t="shared" si="16"/>
        <v>4.7628221477429795E-2</v>
      </c>
      <c r="H316" s="2">
        <f t="shared" si="17"/>
        <v>0.43264007767960799</v>
      </c>
      <c r="I316" s="2">
        <f t="shared" si="18"/>
        <v>0.76896577517943343</v>
      </c>
      <c r="J316" s="2">
        <f t="shared" si="19"/>
        <v>0.79839414714095858</v>
      </c>
    </row>
    <row r="317" spans="1:10" x14ac:dyDescent="0.3">
      <c r="A317" t="s">
        <v>319</v>
      </c>
      <c r="B317">
        <v>20866180</v>
      </c>
      <c r="C317">
        <v>22910773</v>
      </c>
      <c r="D317">
        <v>14653715</v>
      </c>
      <c r="E317">
        <v>4462452</v>
      </c>
      <c r="F317">
        <v>3794606</v>
      </c>
      <c r="G317" s="2">
        <f t="shared" si="16"/>
        <v>8.9241554617122701E-2</v>
      </c>
      <c r="H317" s="2">
        <f t="shared" si="17"/>
        <v>0.36040067264426218</v>
      </c>
      <c r="I317" s="2">
        <f t="shared" si="18"/>
        <v>0.80522472986834626</v>
      </c>
      <c r="J317" s="2">
        <f t="shared" si="19"/>
        <v>0.83437459748739162</v>
      </c>
    </row>
    <row r="318" spans="1:10" x14ac:dyDescent="0.3">
      <c r="A318" t="s">
        <v>320</v>
      </c>
      <c r="B318">
        <v>10079938</v>
      </c>
      <c r="C318">
        <v>10790792</v>
      </c>
      <c r="D318">
        <v>4899803</v>
      </c>
      <c r="E318">
        <v>3550928</v>
      </c>
      <c r="F318">
        <v>2340061</v>
      </c>
      <c r="G318" s="2">
        <f t="shared" si="16"/>
        <v>6.5875980187552502E-2</v>
      </c>
      <c r="H318" s="2">
        <f t="shared" si="17"/>
        <v>0.545927398100158</v>
      </c>
      <c r="I318" s="2">
        <f t="shared" si="18"/>
        <v>0.67092980756185461</v>
      </c>
      <c r="J318" s="2">
        <f t="shared" si="19"/>
        <v>0.78314279433798739</v>
      </c>
    </row>
    <row r="319" spans="1:10" x14ac:dyDescent="0.3">
      <c r="A319" t="s">
        <v>321</v>
      </c>
      <c r="B319">
        <v>31123329</v>
      </c>
      <c r="C319">
        <v>33037087</v>
      </c>
      <c r="D319">
        <v>18445060</v>
      </c>
      <c r="E319">
        <v>8818091</v>
      </c>
      <c r="F319">
        <v>5773936</v>
      </c>
      <c r="G319" s="2">
        <f t="shared" si="16"/>
        <v>5.7927564860667045E-2</v>
      </c>
      <c r="H319" s="2">
        <f t="shared" si="17"/>
        <v>0.44168624794310707</v>
      </c>
      <c r="I319" s="2">
        <f t="shared" si="18"/>
        <v>0.73308509312579528</v>
      </c>
      <c r="J319" s="2">
        <f t="shared" si="19"/>
        <v>0.82522865893109765</v>
      </c>
    </row>
    <row r="320" spans="1:10" x14ac:dyDescent="0.3">
      <c r="A320" t="s">
        <v>322</v>
      </c>
      <c r="B320">
        <v>35905845</v>
      </c>
      <c r="C320">
        <v>39359689</v>
      </c>
      <c r="D320">
        <v>24014242</v>
      </c>
      <c r="E320">
        <v>8103544</v>
      </c>
      <c r="F320">
        <v>7241903</v>
      </c>
      <c r="G320" s="2">
        <f t="shared" si="16"/>
        <v>8.7750794982145316E-2</v>
      </c>
      <c r="H320" s="2">
        <f t="shared" si="17"/>
        <v>0.38987724217028241</v>
      </c>
      <c r="I320" s="2">
        <f t="shared" si="18"/>
        <v>0.79411564964347148</v>
      </c>
      <c r="J320" s="2">
        <f t="shared" si="19"/>
        <v>0.81600710818624611</v>
      </c>
    </row>
    <row r="321" spans="1:10" x14ac:dyDescent="0.3">
      <c r="A321" t="s">
        <v>323</v>
      </c>
      <c r="B321">
        <v>20427612</v>
      </c>
      <c r="C321">
        <v>21964121</v>
      </c>
      <c r="D321">
        <v>12989471</v>
      </c>
      <c r="E321">
        <v>3953752</v>
      </c>
      <c r="F321">
        <v>5020898</v>
      </c>
      <c r="G321" s="2">
        <f t="shared" si="16"/>
        <v>6.9955405909483015E-2</v>
      </c>
      <c r="H321" s="2">
        <f t="shared" si="17"/>
        <v>0.40860501542492866</v>
      </c>
      <c r="I321" s="2">
        <f t="shared" si="18"/>
        <v>0.81999042893635488</v>
      </c>
      <c r="J321" s="2">
        <f t="shared" si="19"/>
        <v>0.77140455563871646</v>
      </c>
    </row>
    <row r="322" spans="1:10" x14ac:dyDescent="0.3">
      <c r="A322" t="s">
        <v>324</v>
      </c>
      <c r="B322">
        <v>28436403</v>
      </c>
      <c r="C322">
        <v>30235864</v>
      </c>
      <c r="D322">
        <v>16074499</v>
      </c>
      <c r="E322">
        <v>4349686</v>
      </c>
      <c r="F322">
        <v>9811679</v>
      </c>
      <c r="G322" s="2">
        <f t="shared" si="16"/>
        <v>5.9514125344656929E-2</v>
      </c>
      <c r="H322" s="2">
        <f t="shared" si="17"/>
        <v>0.46836316633782982</v>
      </c>
      <c r="I322" s="2">
        <f t="shared" si="18"/>
        <v>0.85614150136407541</v>
      </c>
      <c r="J322" s="2">
        <f t="shared" si="19"/>
        <v>0.67549533229809477</v>
      </c>
    </row>
    <row r="323" spans="1:10" x14ac:dyDescent="0.3">
      <c r="A323" t="s">
        <v>325</v>
      </c>
      <c r="B323">
        <v>331406319</v>
      </c>
      <c r="C323">
        <v>358128607</v>
      </c>
      <c r="D323">
        <v>236083956</v>
      </c>
      <c r="E323">
        <v>74528012</v>
      </c>
      <c r="F323">
        <v>47516639</v>
      </c>
      <c r="G323" s="2">
        <f t="shared" ref="G323:G386" si="20">($C323-$B323)/$C323</f>
        <v>7.4616457545375589E-2</v>
      </c>
      <c r="H323" s="2">
        <f t="shared" ref="H323:H386" si="21">($C323-$D323)/$C323</f>
        <v>0.34078442384805074</v>
      </c>
      <c r="I323" s="2">
        <f t="shared" ref="I323:I386" si="22">($C323-$E323)/$C323</f>
        <v>0.79189595429331339</v>
      </c>
      <c r="J323" s="2">
        <f t="shared" ref="J323:J386" si="23">($C323-$F323)/C323</f>
        <v>0.86731962185863587</v>
      </c>
    </row>
    <row r="324" spans="1:10" x14ac:dyDescent="0.3">
      <c r="A324" t="s">
        <v>326</v>
      </c>
      <c r="B324">
        <v>14317852</v>
      </c>
      <c r="C324">
        <v>15565785</v>
      </c>
      <c r="D324">
        <v>5493597</v>
      </c>
      <c r="E324">
        <v>7184072</v>
      </c>
      <c r="F324">
        <v>2888116</v>
      </c>
      <c r="G324" s="2">
        <f t="shared" si="20"/>
        <v>8.0171542906445126E-2</v>
      </c>
      <c r="H324" s="2">
        <f t="shared" si="21"/>
        <v>0.64707228064630218</v>
      </c>
      <c r="I324" s="2">
        <f t="shared" si="22"/>
        <v>0.53847030522392547</v>
      </c>
      <c r="J324" s="2">
        <f t="shared" si="23"/>
        <v>0.81445741412977246</v>
      </c>
    </row>
    <row r="325" spans="1:10" x14ac:dyDescent="0.3">
      <c r="A325" t="s">
        <v>327</v>
      </c>
      <c r="B325">
        <v>3964116</v>
      </c>
      <c r="C325">
        <v>4293843</v>
      </c>
      <c r="D325">
        <v>1562180</v>
      </c>
      <c r="E325">
        <v>832608</v>
      </c>
      <c r="F325">
        <v>1899055</v>
      </c>
      <c r="G325" s="2">
        <f t="shared" si="20"/>
        <v>7.6790651171922214E-2</v>
      </c>
      <c r="H325" s="2">
        <f t="shared" si="21"/>
        <v>0.63618138809453439</v>
      </c>
      <c r="I325" s="2">
        <f t="shared" si="22"/>
        <v>0.80609258419555629</v>
      </c>
      <c r="J325" s="2">
        <f t="shared" si="23"/>
        <v>0.55772602770990931</v>
      </c>
    </row>
    <row r="326" spans="1:10" x14ac:dyDescent="0.3">
      <c r="A326" t="s">
        <v>328</v>
      </c>
      <c r="B326">
        <v>6519746</v>
      </c>
      <c r="C326">
        <v>6879349</v>
      </c>
      <c r="D326">
        <v>4136779</v>
      </c>
      <c r="E326">
        <v>1272218</v>
      </c>
      <c r="F326">
        <v>1470352</v>
      </c>
      <c r="G326" s="2">
        <f t="shared" si="20"/>
        <v>5.2272824070998578E-2</v>
      </c>
      <c r="H326" s="2">
        <f t="shared" si="21"/>
        <v>0.39866708317894617</v>
      </c>
      <c r="I326" s="2">
        <f t="shared" si="22"/>
        <v>0.81506709428464819</v>
      </c>
      <c r="J326" s="2">
        <f t="shared" si="23"/>
        <v>0.78626582253640565</v>
      </c>
    </row>
    <row r="327" spans="1:10" x14ac:dyDescent="0.3">
      <c r="A327" t="s">
        <v>329</v>
      </c>
      <c r="B327">
        <v>6563975</v>
      </c>
      <c r="C327">
        <v>7253087</v>
      </c>
      <c r="D327">
        <v>4131644</v>
      </c>
      <c r="E327">
        <v>1017890</v>
      </c>
      <c r="F327">
        <v>2103553</v>
      </c>
      <c r="G327" s="2">
        <f t="shared" si="20"/>
        <v>9.5009476654561012E-2</v>
      </c>
      <c r="H327" s="2">
        <f t="shared" si="21"/>
        <v>0.43036061748604421</v>
      </c>
      <c r="I327" s="2">
        <f t="shared" si="22"/>
        <v>0.85966113463136451</v>
      </c>
      <c r="J327" s="2">
        <f t="shared" si="23"/>
        <v>0.70997824788259123</v>
      </c>
    </row>
    <row r="328" spans="1:10" x14ac:dyDescent="0.3">
      <c r="A328" t="s">
        <v>330</v>
      </c>
      <c r="B328">
        <v>20121692</v>
      </c>
      <c r="C328">
        <v>21480549</v>
      </c>
      <c r="D328">
        <v>11140340</v>
      </c>
      <c r="E328">
        <v>4027644</v>
      </c>
      <c r="F328">
        <v>6312565</v>
      </c>
      <c r="G328" s="2">
        <f t="shared" si="20"/>
        <v>6.3259882231129189E-2</v>
      </c>
      <c r="H328" s="2">
        <f t="shared" si="21"/>
        <v>0.48137545274098908</v>
      </c>
      <c r="I328" s="2">
        <f t="shared" si="22"/>
        <v>0.81249808838684712</v>
      </c>
      <c r="J328" s="2">
        <f t="shared" si="23"/>
        <v>0.70612645887216385</v>
      </c>
    </row>
    <row r="329" spans="1:10" x14ac:dyDescent="0.3">
      <c r="A329" t="s">
        <v>331</v>
      </c>
      <c r="B329">
        <v>5882308</v>
      </c>
      <c r="C329">
        <v>6188571</v>
      </c>
      <c r="D329">
        <v>2697189</v>
      </c>
      <c r="E329">
        <v>976120</v>
      </c>
      <c r="F329">
        <v>2515262</v>
      </c>
      <c r="G329" s="2">
        <f t="shared" si="20"/>
        <v>4.9488484498279167E-2</v>
      </c>
      <c r="H329" s="2">
        <f t="shared" si="21"/>
        <v>0.56416610555166935</v>
      </c>
      <c r="I329" s="2">
        <f t="shared" si="22"/>
        <v>0.8422705338599169</v>
      </c>
      <c r="J329" s="2">
        <f t="shared" si="23"/>
        <v>0.59356336058841375</v>
      </c>
    </row>
    <row r="330" spans="1:10" x14ac:dyDescent="0.3">
      <c r="A330" t="s">
        <v>332</v>
      </c>
      <c r="B330">
        <v>8315831</v>
      </c>
      <c r="C330">
        <v>8954839</v>
      </c>
      <c r="D330">
        <v>5384154</v>
      </c>
      <c r="E330">
        <v>1737678</v>
      </c>
      <c r="F330">
        <v>1833007</v>
      </c>
      <c r="G330" s="2">
        <f t="shared" si="20"/>
        <v>7.1358960222512091E-2</v>
      </c>
      <c r="H330" s="2">
        <f t="shared" si="21"/>
        <v>0.39874362900326848</v>
      </c>
      <c r="I330" s="2">
        <f t="shared" si="22"/>
        <v>0.8059509500952502</v>
      </c>
      <c r="J330" s="2">
        <f t="shared" si="23"/>
        <v>0.79530542090148126</v>
      </c>
    </row>
    <row r="331" spans="1:10" x14ac:dyDescent="0.3">
      <c r="A331" t="s">
        <v>333</v>
      </c>
      <c r="B331">
        <v>18780890</v>
      </c>
      <c r="C331">
        <v>20179679</v>
      </c>
      <c r="D331">
        <v>13500947</v>
      </c>
      <c r="E331">
        <v>3771197</v>
      </c>
      <c r="F331">
        <v>2907535</v>
      </c>
      <c r="G331" s="2">
        <f t="shared" si="20"/>
        <v>6.9316712124112584E-2</v>
      </c>
      <c r="H331" s="2">
        <f t="shared" si="21"/>
        <v>0.33096324277507089</v>
      </c>
      <c r="I331" s="2">
        <f t="shared" si="22"/>
        <v>0.81311907885155166</v>
      </c>
      <c r="J331" s="2">
        <f t="shared" si="23"/>
        <v>0.85591767837337751</v>
      </c>
    </row>
    <row r="332" spans="1:10" x14ac:dyDescent="0.3">
      <c r="A332" t="s">
        <v>334</v>
      </c>
      <c r="B332">
        <v>16426199</v>
      </c>
      <c r="C332">
        <v>18162235</v>
      </c>
      <c r="D332">
        <v>10742181</v>
      </c>
      <c r="E332">
        <v>2812905</v>
      </c>
      <c r="F332">
        <v>4607149</v>
      </c>
      <c r="G332" s="2">
        <f t="shared" si="20"/>
        <v>9.5584932140785533E-2</v>
      </c>
      <c r="H332" s="2">
        <f t="shared" si="21"/>
        <v>0.40854300145329031</v>
      </c>
      <c r="I332" s="2">
        <f t="shared" si="22"/>
        <v>0.84512341129822399</v>
      </c>
      <c r="J332" s="2">
        <f t="shared" si="23"/>
        <v>0.74633358724848564</v>
      </c>
    </row>
    <row r="333" spans="1:10" x14ac:dyDescent="0.3">
      <c r="A333" t="s">
        <v>335</v>
      </c>
      <c r="B333">
        <v>15691214</v>
      </c>
      <c r="C333">
        <v>16993490</v>
      </c>
      <c r="D333">
        <v>9426218</v>
      </c>
      <c r="E333">
        <v>3267851</v>
      </c>
      <c r="F333">
        <v>4299421</v>
      </c>
      <c r="G333" s="2">
        <f t="shared" si="20"/>
        <v>7.6633816832210447E-2</v>
      </c>
      <c r="H333" s="2">
        <f t="shared" si="21"/>
        <v>0.44530417236247527</v>
      </c>
      <c r="I333" s="2">
        <f t="shared" si="22"/>
        <v>0.8076998309352581</v>
      </c>
      <c r="J333" s="2">
        <f t="shared" si="23"/>
        <v>0.74699599670226657</v>
      </c>
    </row>
    <row r="334" spans="1:10" x14ac:dyDescent="0.3">
      <c r="A334" t="s">
        <v>336</v>
      </c>
      <c r="B334">
        <v>28865711</v>
      </c>
      <c r="C334">
        <v>31618724</v>
      </c>
      <c r="D334">
        <v>17684953</v>
      </c>
      <c r="E334">
        <v>5021508</v>
      </c>
      <c r="F334">
        <v>8912263</v>
      </c>
      <c r="G334" s="2">
        <f t="shared" si="20"/>
        <v>8.7069073375636533E-2</v>
      </c>
      <c r="H334" s="2">
        <f t="shared" si="21"/>
        <v>0.44068100281339628</v>
      </c>
      <c r="I334" s="2">
        <f t="shared" si="22"/>
        <v>0.84118562153235532</v>
      </c>
      <c r="J334" s="2">
        <f t="shared" si="23"/>
        <v>0.7181333756542484</v>
      </c>
    </row>
    <row r="335" spans="1:10" x14ac:dyDescent="0.3">
      <c r="A335" t="s">
        <v>337</v>
      </c>
      <c r="B335">
        <v>11018671</v>
      </c>
      <c r="C335">
        <v>11819191</v>
      </c>
      <c r="D335">
        <v>6872119</v>
      </c>
      <c r="E335">
        <v>2031328</v>
      </c>
      <c r="F335">
        <v>2915744</v>
      </c>
      <c r="G335" s="2">
        <f t="shared" si="20"/>
        <v>6.7730524026559852E-2</v>
      </c>
      <c r="H335" s="2">
        <f t="shared" si="21"/>
        <v>0.41856265796872222</v>
      </c>
      <c r="I335" s="2">
        <f t="shared" si="22"/>
        <v>0.82813307611324671</v>
      </c>
      <c r="J335" s="2">
        <f t="shared" si="23"/>
        <v>0.75330426591803112</v>
      </c>
    </row>
    <row r="336" spans="1:10" x14ac:dyDescent="0.3">
      <c r="A336" t="s">
        <v>338</v>
      </c>
      <c r="B336">
        <v>40699220</v>
      </c>
      <c r="C336">
        <v>42777546</v>
      </c>
      <c r="D336">
        <v>23297563</v>
      </c>
      <c r="E336">
        <v>5891062</v>
      </c>
      <c r="F336">
        <v>13588921</v>
      </c>
      <c r="G336" s="2">
        <f t="shared" si="20"/>
        <v>4.8584507395538774E-2</v>
      </c>
      <c r="H336" s="2">
        <f t="shared" si="21"/>
        <v>0.45537869329858238</v>
      </c>
      <c r="I336" s="2">
        <f t="shared" si="22"/>
        <v>0.86228611617880091</v>
      </c>
      <c r="J336" s="2">
        <f t="shared" si="23"/>
        <v>0.68233519052261671</v>
      </c>
    </row>
    <row r="337" spans="1:10" x14ac:dyDescent="0.3">
      <c r="A337" t="s">
        <v>339</v>
      </c>
      <c r="B337">
        <v>21731399</v>
      </c>
      <c r="C337">
        <v>23430738</v>
      </c>
      <c r="D337">
        <v>13579051</v>
      </c>
      <c r="E337">
        <v>3849653</v>
      </c>
      <c r="F337">
        <v>6002034</v>
      </c>
      <c r="G337" s="2">
        <f t="shared" si="20"/>
        <v>7.2526055303934509E-2</v>
      </c>
      <c r="H337" s="2">
        <f t="shared" si="21"/>
        <v>0.42045995307531497</v>
      </c>
      <c r="I337" s="2">
        <f t="shared" si="22"/>
        <v>0.83570073635751463</v>
      </c>
      <c r="J337" s="2">
        <f t="shared" si="23"/>
        <v>0.74383931056717034</v>
      </c>
    </row>
    <row r="338" spans="1:10" x14ac:dyDescent="0.3">
      <c r="A338" t="s">
        <v>340</v>
      </c>
      <c r="B338">
        <v>6105932</v>
      </c>
      <c r="C338">
        <v>6500706</v>
      </c>
      <c r="D338">
        <v>3497138</v>
      </c>
      <c r="E338">
        <v>838823</v>
      </c>
      <c r="F338">
        <v>2164745</v>
      </c>
      <c r="G338" s="2">
        <f t="shared" si="20"/>
        <v>6.0727865557987086E-2</v>
      </c>
      <c r="H338" s="2">
        <f t="shared" si="21"/>
        <v>0.46203720026717099</v>
      </c>
      <c r="I338" s="2">
        <f t="shared" si="22"/>
        <v>0.87096432295199933</v>
      </c>
      <c r="J338" s="2">
        <f t="shared" si="23"/>
        <v>0.66699847678082969</v>
      </c>
    </row>
    <row r="339" spans="1:10" x14ac:dyDescent="0.3">
      <c r="A339" t="s">
        <v>341</v>
      </c>
      <c r="B339">
        <v>8322652</v>
      </c>
      <c r="C339">
        <v>8663114</v>
      </c>
      <c r="D339">
        <v>5284241</v>
      </c>
      <c r="E339">
        <v>1651229</v>
      </c>
      <c r="F339">
        <v>1727644</v>
      </c>
      <c r="G339" s="2">
        <f t="shared" si="20"/>
        <v>3.9300186976646043E-2</v>
      </c>
      <c r="H339" s="2">
        <f t="shared" si="21"/>
        <v>0.39002984377211242</v>
      </c>
      <c r="I339" s="2">
        <f t="shared" si="22"/>
        <v>0.80939544371688976</v>
      </c>
      <c r="J339" s="2">
        <f t="shared" si="23"/>
        <v>0.80057471251099777</v>
      </c>
    </row>
    <row r="340" spans="1:10" x14ac:dyDescent="0.3">
      <c r="A340" t="s">
        <v>342</v>
      </c>
      <c r="B340">
        <v>6053996</v>
      </c>
      <c r="C340">
        <v>6535799</v>
      </c>
      <c r="D340">
        <v>3625248</v>
      </c>
      <c r="E340">
        <v>1118994</v>
      </c>
      <c r="F340">
        <v>1791557</v>
      </c>
      <c r="G340" s="2">
        <f t="shared" si="20"/>
        <v>7.3717536295103317E-2</v>
      </c>
      <c r="H340" s="2">
        <f t="shared" si="21"/>
        <v>0.44532443546688016</v>
      </c>
      <c r="I340" s="2">
        <f t="shared" si="22"/>
        <v>0.82879002245938105</v>
      </c>
      <c r="J340" s="2">
        <f t="shared" si="23"/>
        <v>0.72588554207373879</v>
      </c>
    </row>
    <row r="341" spans="1:10" x14ac:dyDescent="0.3">
      <c r="A341" t="s">
        <v>343</v>
      </c>
      <c r="B341">
        <v>40404026</v>
      </c>
      <c r="C341">
        <v>45614264</v>
      </c>
      <c r="D341">
        <v>28198888</v>
      </c>
      <c r="E341">
        <v>4844323</v>
      </c>
      <c r="F341">
        <v>12571053</v>
      </c>
      <c r="G341" s="2">
        <f t="shared" si="20"/>
        <v>0.11422387523341383</v>
      </c>
      <c r="H341" s="2">
        <f t="shared" si="21"/>
        <v>0.38179671166019469</v>
      </c>
      <c r="I341" s="2">
        <f t="shared" si="22"/>
        <v>0.89379806720108435</v>
      </c>
      <c r="J341" s="2">
        <f t="shared" si="23"/>
        <v>0.72440522113872097</v>
      </c>
    </row>
    <row r="342" spans="1:10" x14ac:dyDescent="0.3">
      <c r="A342" t="s">
        <v>344</v>
      </c>
      <c r="B342">
        <v>5797182</v>
      </c>
      <c r="C342">
        <v>6320653</v>
      </c>
      <c r="D342">
        <v>3283659</v>
      </c>
      <c r="E342">
        <v>822180</v>
      </c>
      <c r="F342">
        <v>2214814</v>
      </c>
      <c r="G342" s="2">
        <f t="shared" si="20"/>
        <v>8.2819132769984372E-2</v>
      </c>
      <c r="H342" s="2">
        <f t="shared" si="21"/>
        <v>0.48048738002228569</v>
      </c>
      <c r="I342" s="2">
        <f t="shared" si="22"/>
        <v>0.86992166790361691</v>
      </c>
      <c r="J342" s="2">
        <f t="shared" si="23"/>
        <v>0.64959095207409745</v>
      </c>
    </row>
    <row r="343" spans="1:10" x14ac:dyDescent="0.3">
      <c r="A343" t="s">
        <v>345</v>
      </c>
      <c r="B343">
        <v>36366931</v>
      </c>
      <c r="C343">
        <v>38270807</v>
      </c>
      <c r="D343">
        <v>23061684</v>
      </c>
      <c r="E343">
        <v>5171712</v>
      </c>
      <c r="F343">
        <v>10037411</v>
      </c>
      <c r="G343" s="2">
        <f t="shared" si="20"/>
        <v>4.9747474622105561E-2</v>
      </c>
      <c r="H343" s="2">
        <f t="shared" si="21"/>
        <v>0.39740795118326089</v>
      </c>
      <c r="I343" s="2">
        <f t="shared" si="22"/>
        <v>0.86486535285237121</v>
      </c>
      <c r="J343" s="2">
        <f t="shared" si="23"/>
        <v>0.7377266959643678</v>
      </c>
    </row>
    <row r="344" spans="1:10" x14ac:dyDescent="0.3">
      <c r="A344" t="s">
        <v>346</v>
      </c>
      <c r="B344">
        <v>18412659</v>
      </c>
      <c r="C344">
        <v>20167871</v>
      </c>
      <c r="D344">
        <v>11876580</v>
      </c>
      <c r="E344">
        <v>3596877</v>
      </c>
      <c r="F344">
        <v>4694414</v>
      </c>
      <c r="G344" s="2">
        <f t="shared" si="20"/>
        <v>8.7030108433359177E-2</v>
      </c>
      <c r="H344" s="2">
        <f t="shared" si="21"/>
        <v>0.41111384538308482</v>
      </c>
      <c r="I344" s="2">
        <f t="shared" si="22"/>
        <v>0.82165311350910564</v>
      </c>
      <c r="J344" s="2">
        <f t="shared" si="23"/>
        <v>0.76723304110780954</v>
      </c>
    </row>
    <row r="345" spans="1:10" x14ac:dyDescent="0.3">
      <c r="A345" t="s">
        <v>347</v>
      </c>
      <c r="B345">
        <v>171415286</v>
      </c>
      <c r="C345">
        <v>187745719</v>
      </c>
      <c r="D345">
        <v>105864613</v>
      </c>
      <c r="E345">
        <v>35838976</v>
      </c>
      <c r="F345">
        <v>46042130</v>
      </c>
      <c r="G345" s="2">
        <f t="shared" si="20"/>
        <v>8.6981653094311037E-2</v>
      </c>
      <c r="H345" s="2">
        <f t="shared" si="21"/>
        <v>0.43612768608588087</v>
      </c>
      <c r="I345" s="2">
        <f t="shared" si="22"/>
        <v>0.80910895763221102</v>
      </c>
      <c r="J345" s="2">
        <f t="shared" si="23"/>
        <v>0.75476335628190805</v>
      </c>
    </row>
    <row r="346" spans="1:10" x14ac:dyDescent="0.3">
      <c r="A346" t="s">
        <v>348</v>
      </c>
      <c r="B346">
        <v>7766272</v>
      </c>
      <c r="C346">
        <v>8420168</v>
      </c>
      <c r="D346">
        <v>4307486</v>
      </c>
      <c r="E346">
        <v>1141032</v>
      </c>
      <c r="F346">
        <v>2971650</v>
      </c>
      <c r="G346" s="2">
        <f t="shared" si="20"/>
        <v>7.7658308005255958E-2</v>
      </c>
      <c r="H346" s="2">
        <f t="shared" si="21"/>
        <v>0.48843229731283272</v>
      </c>
      <c r="I346" s="2">
        <f t="shared" si="22"/>
        <v>0.86448821448693181</v>
      </c>
      <c r="J346" s="2">
        <f t="shared" si="23"/>
        <v>0.64707948820023542</v>
      </c>
    </row>
    <row r="347" spans="1:10" x14ac:dyDescent="0.3">
      <c r="A347" t="s">
        <v>349</v>
      </c>
      <c r="B347">
        <v>6196009</v>
      </c>
      <c r="C347">
        <v>6631374</v>
      </c>
      <c r="D347">
        <v>3379388</v>
      </c>
      <c r="E347">
        <v>1007528</v>
      </c>
      <c r="F347">
        <v>2244458</v>
      </c>
      <c r="G347" s="2">
        <f t="shared" si="20"/>
        <v>6.5652306746686276E-2</v>
      </c>
      <c r="H347" s="2">
        <f t="shared" si="21"/>
        <v>0.49039399677955126</v>
      </c>
      <c r="I347" s="2">
        <f t="shared" si="22"/>
        <v>0.84806647913388689</v>
      </c>
      <c r="J347" s="2">
        <f t="shared" si="23"/>
        <v>0.6615395240865618</v>
      </c>
    </row>
    <row r="348" spans="1:10" x14ac:dyDescent="0.3">
      <c r="A348" t="s">
        <v>350</v>
      </c>
      <c r="B348">
        <v>7971565</v>
      </c>
      <c r="C348">
        <v>8719140</v>
      </c>
      <c r="D348">
        <v>2510799</v>
      </c>
      <c r="E348">
        <v>2944016</v>
      </c>
      <c r="F348">
        <v>3264325</v>
      </c>
      <c r="G348" s="2">
        <f t="shared" si="20"/>
        <v>8.5739533944861529E-2</v>
      </c>
      <c r="H348" s="2">
        <f t="shared" si="21"/>
        <v>0.7120359347366827</v>
      </c>
      <c r="I348" s="2">
        <f t="shared" si="22"/>
        <v>0.6623501859128309</v>
      </c>
      <c r="J348" s="2">
        <f t="shared" si="23"/>
        <v>0.6256138793504864</v>
      </c>
    </row>
    <row r="349" spans="1:10" x14ac:dyDescent="0.3">
      <c r="A349" t="s">
        <v>351</v>
      </c>
      <c r="B349">
        <v>33215855</v>
      </c>
      <c r="C349">
        <v>35060467</v>
      </c>
      <c r="D349">
        <v>20553536</v>
      </c>
      <c r="E349">
        <v>5080205</v>
      </c>
      <c r="F349">
        <v>9426726</v>
      </c>
      <c r="G349" s="2">
        <f t="shared" si="20"/>
        <v>5.2612305477847746E-2</v>
      </c>
      <c r="H349" s="2">
        <f t="shared" si="21"/>
        <v>0.41376890387683657</v>
      </c>
      <c r="I349" s="2">
        <f t="shared" si="22"/>
        <v>0.85510161630191639</v>
      </c>
      <c r="J349" s="2">
        <f t="shared" si="23"/>
        <v>0.7311294798212471</v>
      </c>
    </row>
    <row r="350" spans="1:10" x14ac:dyDescent="0.3">
      <c r="A350" t="s">
        <v>352</v>
      </c>
      <c r="B350">
        <v>11772694</v>
      </c>
      <c r="C350">
        <v>12483967</v>
      </c>
      <c r="D350">
        <v>7258101</v>
      </c>
      <c r="E350">
        <v>1972236</v>
      </c>
      <c r="F350">
        <v>3253630</v>
      </c>
      <c r="G350" s="2">
        <f t="shared" si="20"/>
        <v>5.6974918309220135E-2</v>
      </c>
      <c r="H350" s="2">
        <f t="shared" si="21"/>
        <v>0.41860620105772467</v>
      </c>
      <c r="I350" s="2">
        <f t="shared" si="22"/>
        <v>0.84201848659164191</v>
      </c>
      <c r="J350" s="2">
        <f t="shared" si="23"/>
        <v>0.73937531235063336</v>
      </c>
    </row>
    <row r="351" spans="1:10" x14ac:dyDescent="0.3">
      <c r="A351" t="s">
        <v>353</v>
      </c>
      <c r="B351">
        <v>27842874</v>
      </c>
      <c r="C351">
        <v>30065659</v>
      </c>
      <c r="D351">
        <v>18889707</v>
      </c>
      <c r="E351">
        <v>5793400</v>
      </c>
      <c r="F351">
        <v>5382552</v>
      </c>
      <c r="G351" s="2">
        <f t="shared" si="20"/>
        <v>7.3931025426716909E-2</v>
      </c>
      <c r="H351" s="2">
        <f t="shared" si="21"/>
        <v>0.37171817853718092</v>
      </c>
      <c r="I351" s="2">
        <f t="shared" si="22"/>
        <v>0.80730839793001041</v>
      </c>
      <c r="J351" s="2">
        <f t="shared" si="23"/>
        <v>0.82097342353280867</v>
      </c>
    </row>
    <row r="352" spans="1:10" x14ac:dyDescent="0.3">
      <c r="A352" t="s">
        <v>354</v>
      </c>
      <c r="B352">
        <v>52416791</v>
      </c>
      <c r="C352">
        <v>55696681</v>
      </c>
      <c r="D352">
        <v>28157637</v>
      </c>
      <c r="E352">
        <v>10900557</v>
      </c>
      <c r="F352">
        <v>16638487</v>
      </c>
      <c r="G352" s="2">
        <f t="shared" si="20"/>
        <v>5.8888428199159661E-2</v>
      </c>
      <c r="H352" s="2">
        <f t="shared" si="21"/>
        <v>0.49444676963785328</v>
      </c>
      <c r="I352" s="2">
        <f t="shared" si="22"/>
        <v>0.80428713517058581</v>
      </c>
      <c r="J352" s="2">
        <f t="shared" si="23"/>
        <v>0.70126609519156091</v>
      </c>
    </row>
    <row r="353" spans="1:10" x14ac:dyDescent="0.3">
      <c r="A353" t="s">
        <v>355</v>
      </c>
      <c r="B353">
        <v>57649032</v>
      </c>
      <c r="C353">
        <v>61378802</v>
      </c>
      <c r="D353">
        <v>35858579</v>
      </c>
      <c r="E353">
        <v>12618081</v>
      </c>
      <c r="F353">
        <v>12902142</v>
      </c>
      <c r="G353" s="2">
        <f t="shared" si="20"/>
        <v>6.0766418999184765E-2</v>
      </c>
      <c r="H353" s="2">
        <f t="shared" si="21"/>
        <v>0.41578235756377258</v>
      </c>
      <c r="I353" s="2">
        <f t="shared" si="22"/>
        <v>0.79442282043888701</v>
      </c>
      <c r="J353" s="2">
        <f t="shared" si="23"/>
        <v>0.78979482199734041</v>
      </c>
    </row>
    <row r="354" spans="1:10" x14ac:dyDescent="0.3">
      <c r="A354" t="s">
        <v>356</v>
      </c>
      <c r="B354">
        <v>10812526</v>
      </c>
      <c r="C354">
        <v>11629336</v>
      </c>
      <c r="D354">
        <v>6360824</v>
      </c>
      <c r="E354">
        <v>1986857</v>
      </c>
      <c r="F354">
        <v>3281655</v>
      </c>
      <c r="G354" s="2">
        <f t="shared" si="20"/>
        <v>7.0237028150188452E-2</v>
      </c>
      <c r="H354" s="2">
        <f t="shared" si="21"/>
        <v>0.45303635564403677</v>
      </c>
      <c r="I354" s="2">
        <f t="shared" si="22"/>
        <v>0.82915129462249604</v>
      </c>
      <c r="J354" s="2">
        <f t="shared" si="23"/>
        <v>0.71781234973346719</v>
      </c>
    </row>
    <row r="355" spans="1:10" x14ac:dyDescent="0.3">
      <c r="A355" t="s">
        <v>357</v>
      </c>
      <c r="B355">
        <v>4929448</v>
      </c>
      <c r="C355">
        <v>5253340</v>
      </c>
      <c r="D355">
        <v>3092064</v>
      </c>
      <c r="E355">
        <v>782062</v>
      </c>
      <c r="F355">
        <v>1379214</v>
      </c>
      <c r="G355" s="2">
        <f t="shared" si="20"/>
        <v>6.1654490286179843E-2</v>
      </c>
      <c r="H355" s="2">
        <f t="shared" si="21"/>
        <v>0.41140988399760914</v>
      </c>
      <c r="I355" s="2">
        <f t="shared" si="22"/>
        <v>0.85113051886989988</v>
      </c>
      <c r="J355" s="2">
        <f t="shared" si="23"/>
        <v>0.73745959713249098</v>
      </c>
    </row>
    <row r="356" spans="1:10" x14ac:dyDescent="0.3">
      <c r="A356" t="s">
        <v>358</v>
      </c>
      <c r="B356">
        <v>13068217</v>
      </c>
      <c r="C356">
        <v>14298554</v>
      </c>
      <c r="D356">
        <v>8563469</v>
      </c>
      <c r="E356">
        <v>2416177</v>
      </c>
      <c r="F356">
        <v>3318908</v>
      </c>
      <c r="G356" s="2">
        <f t="shared" si="20"/>
        <v>8.6046253348415508E-2</v>
      </c>
      <c r="H356" s="2">
        <f t="shared" si="21"/>
        <v>0.40109545342836767</v>
      </c>
      <c r="I356" s="2">
        <f t="shared" si="22"/>
        <v>0.83101948630609779</v>
      </c>
      <c r="J356" s="2">
        <f t="shared" si="23"/>
        <v>0.76788506026553449</v>
      </c>
    </row>
    <row r="357" spans="1:10" x14ac:dyDescent="0.3">
      <c r="A357" t="s">
        <v>359</v>
      </c>
      <c r="B357">
        <v>60909073</v>
      </c>
      <c r="C357">
        <v>63968618</v>
      </c>
      <c r="D357">
        <v>38853080</v>
      </c>
      <c r="E357">
        <v>11740242</v>
      </c>
      <c r="F357">
        <v>13375296</v>
      </c>
      <c r="G357" s="2">
        <f t="shared" si="20"/>
        <v>4.7828843199332526E-2</v>
      </c>
      <c r="H357" s="2">
        <f t="shared" si="21"/>
        <v>0.39262280138676747</v>
      </c>
      <c r="I357" s="2">
        <f t="shared" si="22"/>
        <v>0.81646872533653925</v>
      </c>
      <c r="J357" s="2">
        <f t="shared" si="23"/>
        <v>0.79090847327669322</v>
      </c>
    </row>
    <row r="358" spans="1:10" x14ac:dyDescent="0.3">
      <c r="A358" t="s">
        <v>360</v>
      </c>
      <c r="B358">
        <v>14436137</v>
      </c>
      <c r="C358">
        <v>15357603</v>
      </c>
      <c r="D358">
        <v>8514764</v>
      </c>
      <c r="E358">
        <v>2018407</v>
      </c>
      <c r="F358">
        <v>4824432</v>
      </c>
      <c r="G358" s="2">
        <f t="shared" si="20"/>
        <v>6.0000639422701577E-2</v>
      </c>
      <c r="H358" s="2">
        <f t="shared" si="21"/>
        <v>0.44556686352681468</v>
      </c>
      <c r="I358" s="2">
        <f t="shared" si="22"/>
        <v>0.86857278443777974</v>
      </c>
      <c r="J358" s="2">
        <f t="shared" si="23"/>
        <v>0.68586035203540552</v>
      </c>
    </row>
    <row r="359" spans="1:10" x14ac:dyDescent="0.3">
      <c r="A359" t="s">
        <v>361</v>
      </c>
      <c r="B359">
        <v>5939845</v>
      </c>
      <c r="C359">
        <v>6351649</v>
      </c>
      <c r="D359">
        <v>3406014</v>
      </c>
      <c r="E359">
        <v>999920</v>
      </c>
      <c r="F359">
        <v>1945715</v>
      </c>
      <c r="G359" s="2">
        <f t="shared" si="20"/>
        <v>6.4834187153603728E-2</v>
      </c>
      <c r="H359" s="2">
        <f t="shared" si="21"/>
        <v>0.46375909625988465</v>
      </c>
      <c r="I359" s="2">
        <f t="shared" si="22"/>
        <v>0.84257316485844858</v>
      </c>
      <c r="J359" s="2">
        <f t="shared" si="23"/>
        <v>0.69366773888166677</v>
      </c>
    </row>
    <row r="360" spans="1:10" x14ac:dyDescent="0.3">
      <c r="A360" t="s">
        <v>362</v>
      </c>
      <c r="B360">
        <v>26474031</v>
      </c>
      <c r="C360">
        <v>29563967</v>
      </c>
      <c r="D360">
        <v>19223065</v>
      </c>
      <c r="E360">
        <v>3600169</v>
      </c>
      <c r="F360">
        <v>6740733</v>
      </c>
      <c r="G360" s="2">
        <f t="shared" si="20"/>
        <v>0.10451696147543393</v>
      </c>
      <c r="H360" s="2">
        <f t="shared" si="21"/>
        <v>0.34978059608847484</v>
      </c>
      <c r="I360" s="2">
        <f t="shared" si="22"/>
        <v>0.87822442772987808</v>
      </c>
      <c r="J360" s="2">
        <f t="shared" si="23"/>
        <v>0.77199497618164703</v>
      </c>
    </row>
    <row r="361" spans="1:10" x14ac:dyDescent="0.3">
      <c r="A361" t="s">
        <v>363</v>
      </c>
      <c r="B361">
        <v>5311571</v>
      </c>
      <c r="C361">
        <v>5720257</v>
      </c>
      <c r="D361">
        <v>3000759</v>
      </c>
      <c r="E361">
        <v>1200103</v>
      </c>
      <c r="F361">
        <v>1519395</v>
      </c>
      <c r="G361" s="2">
        <f t="shared" si="20"/>
        <v>7.1445391352171761E-2</v>
      </c>
      <c r="H361" s="2">
        <f t="shared" si="21"/>
        <v>0.47541535284166431</v>
      </c>
      <c r="I361" s="2">
        <f t="shared" si="22"/>
        <v>0.79020120949111206</v>
      </c>
      <c r="J361" s="2">
        <f t="shared" si="23"/>
        <v>0.73438343766722369</v>
      </c>
    </row>
    <row r="362" spans="1:10" x14ac:dyDescent="0.3">
      <c r="A362" t="s">
        <v>364</v>
      </c>
      <c r="B362">
        <v>6745296</v>
      </c>
      <c r="C362">
        <v>7306345</v>
      </c>
      <c r="D362">
        <v>3796857</v>
      </c>
      <c r="E362">
        <v>867287</v>
      </c>
      <c r="F362">
        <v>2642201</v>
      </c>
      <c r="G362" s="2">
        <f t="shared" si="20"/>
        <v>7.6789283834803865E-2</v>
      </c>
      <c r="H362" s="2">
        <f t="shared" si="21"/>
        <v>0.48033428478945356</v>
      </c>
      <c r="I362" s="2">
        <f t="shared" si="22"/>
        <v>0.88129673591925917</v>
      </c>
      <c r="J362" s="2">
        <f t="shared" si="23"/>
        <v>0.63836897929128722</v>
      </c>
    </row>
    <row r="363" spans="1:10" x14ac:dyDescent="0.3">
      <c r="A363" t="s">
        <v>365</v>
      </c>
      <c r="B363">
        <v>95214995</v>
      </c>
      <c r="C363">
        <v>102277363</v>
      </c>
      <c r="D363">
        <v>59474264</v>
      </c>
      <c r="E363">
        <v>18524827</v>
      </c>
      <c r="F363">
        <v>24278272</v>
      </c>
      <c r="G363" s="2">
        <f t="shared" si="20"/>
        <v>6.9051135000420372E-2</v>
      </c>
      <c r="H363" s="2">
        <f t="shared" si="21"/>
        <v>0.41850022081621324</v>
      </c>
      <c r="I363" s="2">
        <f t="shared" si="22"/>
        <v>0.81887656802414821</v>
      </c>
      <c r="J363" s="2">
        <f t="shared" si="23"/>
        <v>0.76262321115963849</v>
      </c>
    </row>
    <row r="364" spans="1:10" x14ac:dyDescent="0.3">
      <c r="A364" t="s">
        <v>366</v>
      </c>
      <c r="B364">
        <v>21581526</v>
      </c>
      <c r="C364">
        <v>22891980</v>
      </c>
      <c r="D364">
        <v>12600921</v>
      </c>
      <c r="E364">
        <v>2515383</v>
      </c>
      <c r="F364">
        <v>7775676</v>
      </c>
      <c r="G364" s="2">
        <f t="shared" si="20"/>
        <v>5.724511379094338E-2</v>
      </c>
      <c r="H364" s="2">
        <f t="shared" si="21"/>
        <v>0.44954866289416645</v>
      </c>
      <c r="I364" s="2">
        <f t="shared" si="22"/>
        <v>0.89011946541976705</v>
      </c>
      <c r="J364" s="2">
        <f t="shared" si="23"/>
        <v>0.66033187168606644</v>
      </c>
    </row>
    <row r="365" spans="1:10" x14ac:dyDescent="0.3">
      <c r="A365" t="s">
        <v>367</v>
      </c>
      <c r="B365">
        <v>12641900</v>
      </c>
      <c r="C365">
        <v>13783247</v>
      </c>
      <c r="D365">
        <v>8033121</v>
      </c>
      <c r="E365">
        <v>2026884</v>
      </c>
      <c r="F365">
        <v>3723242</v>
      </c>
      <c r="G365" s="2">
        <f t="shared" si="20"/>
        <v>8.2806830640124202E-2</v>
      </c>
      <c r="H365" s="2">
        <f t="shared" si="21"/>
        <v>0.41718225030720263</v>
      </c>
      <c r="I365" s="2">
        <f t="shared" si="22"/>
        <v>0.8529458261903019</v>
      </c>
      <c r="J365" s="2">
        <f t="shared" si="23"/>
        <v>0.72987192350249541</v>
      </c>
    </row>
    <row r="366" spans="1:10" x14ac:dyDescent="0.3">
      <c r="A366" t="s">
        <v>368</v>
      </c>
      <c r="B366">
        <v>3161236</v>
      </c>
      <c r="C366">
        <v>3375142</v>
      </c>
      <c r="D366">
        <v>1754548</v>
      </c>
      <c r="E366">
        <v>668554</v>
      </c>
      <c r="F366">
        <v>952040</v>
      </c>
      <c r="G366" s="2">
        <f t="shared" si="20"/>
        <v>6.3376889031631856E-2</v>
      </c>
      <c r="H366" s="2">
        <f t="shared" si="21"/>
        <v>0.4801557978893925</v>
      </c>
      <c r="I366" s="2">
        <f t="shared" si="22"/>
        <v>0.80191826003172606</v>
      </c>
      <c r="J366" s="2">
        <f t="shared" si="23"/>
        <v>0.71792594207888139</v>
      </c>
    </row>
    <row r="367" spans="1:10" x14ac:dyDescent="0.3">
      <c r="A367" t="s">
        <v>369</v>
      </c>
      <c r="B367">
        <v>8634761</v>
      </c>
      <c r="C367">
        <v>9402997</v>
      </c>
      <c r="D367">
        <v>5318923</v>
      </c>
      <c r="E367">
        <v>1499306</v>
      </c>
      <c r="F367">
        <v>2584768</v>
      </c>
      <c r="G367" s="2">
        <f t="shared" si="20"/>
        <v>8.1701185271036453E-2</v>
      </c>
      <c r="H367" s="2">
        <f t="shared" si="21"/>
        <v>0.43433747772119891</v>
      </c>
      <c r="I367" s="2">
        <f t="shared" si="22"/>
        <v>0.84055019904823958</v>
      </c>
      <c r="J367" s="2">
        <f t="shared" si="23"/>
        <v>0.72511232323056152</v>
      </c>
    </row>
    <row r="368" spans="1:10" x14ac:dyDescent="0.3">
      <c r="A368" t="s">
        <v>370</v>
      </c>
      <c r="B368">
        <v>486013570</v>
      </c>
      <c r="C368">
        <v>513737735</v>
      </c>
      <c r="D368">
        <v>348878645</v>
      </c>
      <c r="E368">
        <v>97041091</v>
      </c>
      <c r="F368">
        <v>67817999</v>
      </c>
      <c r="G368" s="2">
        <f t="shared" si="20"/>
        <v>5.3965599782153435E-2</v>
      </c>
      <c r="H368" s="2">
        <f t="shared" si="21"/>
        <v>0.32090126686917403</v>
      </c>
      <c r="I368" s="2">
        <f t="shared" si="22"/>
        <v>0.81110772211428073</v>
      </c>
      <c r="J368" s="2">
        <f t="shared" si="23"/>
        <v>0.86799101101654519</v>
      </c>
    </row>
    <row r="369" spans="1:10" x14ac:dyDescent="0.3">
      <c r="A369" t="s">
        <v>371</v>
      </c>
      <c r="B369">
        <v>8451642</v>
      </c>
      <c r="C369">
        <v>8991122</v>
      </c>
      <c r="D369">
        <v>5199960</v>
      </c>
      <c r="E369">
        <v>1588853</v>
      </c>
      <c r="F369">
        <v>2202309</v>
      </c>
      <c r="G369" s="2">
        <f t="shared" si="20"/>
        <v>6.0001410280051813E-2</v>
      </c>
      <c r="H369" s="2">
        <f t="shared" si="21"/>
        <v>0.42165616260128602</v>
      </c>
      <c r="I369" s="2">
        <f t="shared" si="22"/>
        <v>0.82328645968767855</v>
      </c>
      <c r="J369" s="2">
        <f t="shared" si="23"/>
        <v>0.75505737771103543</v>
      </c>
    </row>
    <row r="370" spans="1:10" x14ac:dyDescent="0.3">
      <c r="A370" t="s">
        <v>372</v>
      </c>
      <c r="B370">
        <v>5849400</v>
      </c>
      <c r="C370">
        <v>6178742</v>
      </c>
      <c r="D370">
        <v>3629177</v>
      </c>
      <c r="E370">
        <v>875917</v>
      </c>
      <c r="F370">
        <v>1673648</v>
      </c>
      <c r="G370" s="2">
        <f t="shared" si="20"/>
        <v>5.3302435997489454E-2</v>
      </c>
      <c r="H370" s="2">
        <f t="shared" si="21"/>
        <v>0.41263496679421152</v>
      </c>
      <c r="I370" s="2">
        <f t="shared" si="22"/>
        <v>0.85823700034731987</v>
      </c>
      <c r="J370" s="2">
        <f t="shared" si="23"/>
        <v>0.72912803285846861</v>
      </c>
    </row>
    <row r="371" spans="1:10" x14ac:dyDescent="0.3">
      <c r="A371" t="s">
        <v>373</v>
      </c>
      <c r="B371">
        <v>8988155</v>
      </c>
      <c r="C371">
        <v>9463953</v>
      </c>
      <c r="D371">
        <v>5897867</v>
      </c>
      <c r="E371">
        <v>1444790</v>
      </c>
      <c r="F371">
        <v>2121296</v>
      </c>
      <c r="G371" s="2">
        <f t="shared" si="20"/>
        <v>5.0274763621501503E-2</v>
      </c>
      <c r="H371" s="2">
        <f t="shared" si="21"/>
        <v>0.37680723900467383</v>
      </c>
      <c r="I371" s="2">
        <f t="shared" si="22"/>
        <v>0.84733757659193787</v>
      </c>
      <c r="J371" s="2">
        <f t="shared" si="23"/>
        <v>0.7758551844033883</v>
      </c>
    </row>
    <row r="372" spans="1:10" x14ac:dyDescent="0.3">
      <c r="A372" t="s">
        <v>374</v>
      </c>
      <c r="B372">
        <v>5272129</v>
      </c>
      <c r="C372">
        <v>5612587</v>
      </c>
      <c r="D372">
        <v>2798989</v>
      </c>
      <c r="E372">
        <v>764073</v>
      </c>
      <c r="F372">
        <v>2049525</v>
      </c>
      <c r="G372" s="2">
        <f t="shared" si="20"/>
        <v>6.0659727858116054E-2</v>
      </c>
      <c r="H372" s="2">
        <f t="shared" si="21"/>
        <v>0.50130144975926427</v>
      </c>
      <c r="I372" s="2">
        <f t="shared" si="22"/>
        <v>0.86386438196860027</v>
      </c>
      <c r="J372" s="2">
        <f t="shared" si="23"/>
        <v>0.63483416827213546</v>
      </c>
    </row>
    <row r="373" spans="1:10" x14ac:dyDescent="0.3">
      <c r="A373" t="s">
        <v>375</v>
      </c>
      <c r="B373">
        <v>6652011</v>
      </c>
      <c r="C373">
        <v>7154911</v>
      </c>
      <c r="D373">
        <v>3803573</v>
      </c>
      <c r="E373">
        <v>1416812</v>
      </c>
      <c r="F373">
        <v>1934526</v>
      </c>
      <c r="G373" s="2">
        <f t="shared" si="20"/>
        <v>7.028738722256643E-2</v>
      </c>
      <c r="H373" s="2">
        <f t="shared" si="21"/>
        <v>0.46839688152654868</v>
      </c>
      <c r="I373" s="2">
        <f t="shared" si="22"/>
        <v>0.8019804858509072</v>
      </c>
      <c r="J373" s="2">
        <f t="shared" si="23"/>
        <v>0.72962263262254412</v>
      </c>
    </row>
    <row r="374" spans="1:10" x14ac:dyDescent="0.3">
      <c r="A374" t="s">
        <v>376</v>
      </c>
      <c r="B374">
        <v>6566095</v>
      </c>
      <c r="C374">
        <v>6985686</v>
      </c>
      <c r="D374">
        <v>3326574</v>
      </c>
      <c r="E374">
        <v>1381471</v>
      </c>
      <c r="F374">
        <v>2277641</v>
      </c>
      <c r="G374" s="2">
        <f t="shared" si="20"/>
        <v>6.0064394534767238E-2</v>
      </c>
      <c r="H374" s="2">
        <f t="shared" si="21"/>
        <v>0.52380138471726323</v>
      </c>
      <c r="I374" s="2">
        <f t="shared" si="22"/>
        <v>0.802242614397498</v>
      </c>
      <c r="J374" s="2">
        <f t="shared" si="23"/>
        <v>0.67395600088523877</v>
      </c>
    </row>
    <row r="375" spans="1:10" x14ac:dyDescent="0.3">
      <c r="A375" t="s">
        <v>377</v>
      </c>
      <c r="B375">
        <v>34875378</v>
      </c>
      <c r="C375">
        <v>36505805</v>
      </c>
      <c r="D375">
        <v>21204888</v>
      </c>
      <c r="E375">
        <v>7564175</v>
      </c>
      <c r="F375">
        <v>7736742</v>
      </c>
      <c r="G375" s="2">
        <f t="shared" si="20"/>
        <v>4.4662129762650077E-2</v>
      </c>
      <c r="H375" s="2">
        <f t="shared" si="21"/>
        <v>0.41913654554392105</v>
      </c>
      <c r="I375" s="2">
        <f t="shared" si="22"/>
        <v>0.79279528283241529</v>
      </c>
      <c r="J375" s="2">
        <f t="shared" si="23"/>
        <v>0.78806817162366372</v>
      </c>
    </row>
    <row r="376" spans="1:10" x14ac:dyDescent="0.3">
      <c r="A376" t="s">
        <v>378</v>
      </c>
      <c r="B376">
        <v>7097432</v>
      </c>
      <c r="C376">
        <v>7585540</v>
      </c>
      <c r="D376">
        <v>3866091</v>
      </c>
      <c r="E376">
        <v>1462869</v>
      </c>
      <c r="F376">
        <v>2256580</v>
      </c>
      <c r="G376" s="2">
        <f t="shared" si="20"/>
        <v>6.4347165791756422E-2</v>
      </c>
      <c r="H376" s="2">
        <f t="shared" si="21"/>
        <v>0.4903341093712511</v>
      </c>
      <c r="I376" s="2">
        <f t="shared" si="22"/>
        <v>0.80715031494132261</v>
      </c>
      <c r="J376" s="2">
        <f t="shared" si="23"/>
        <v>0.70251557568742629</v>
      </c>
    </row>
    <row r="377" spans="1:10" x14ac:dyDescent="0.3">
      <c r="A377" t="s">
        <v>379</v>
      </c>
      <c r="B377">
        <v>5479618</v>
      </c>
      <c r="C377">
        <v>5732928</v>
      </c>
      <c r="D377">
        <v>3006221</v>
      </c>
      <c r="E377">
        <v>820291</v>
      </c>
      <c r="F377">
        <v>1906416</v>
      </c>
      <c r="G377" s="2">
        <f t="shared" si="20"/>
        <v>4.4185100528037334E-2</v>
      </c>
      <c r="H377" s="2">
        <f t="shared" si="21"/>
        <v>0.47562205560579168</v>
      </c>
      <c r="I377" s="2">
        <f t="shared" si="22"/>
        <v>0.85691587265704361</v>
      </c>
      <c r="J377" s="2">
        <f t="shared" si="23"/>
        <v>0.66746207173716465</v>
      </c>
    </row>
    <row r="378" spans="1:10" x14ac:dyDescent="0.3">
      <c r="A378" t="s">
        <v>380</v>
      </c>
      <c r="B378">
        <v>15043590</v>
      </c>
      <c r="C378">
        <v>16269692</v>
      </c>
      <c r="D378">
        <v>8650327</v>
      </c>
      <c r="E378">
        <v>3611391</v>
      </c>
      <c r="F378">
        <v>4007974</v>
      </c>
      <c r="G378" s="2">
        <f t="shared" si="20"/>
        <v>7.5361107020341878E-2</v>
      </c>
      <c r="H378" s="2">
        <f t="shared" si="21"/>
        <v>0.4683164868763342</v>
      </c>
      <c r="I378" s="2">
        <f t="shared" si="22"/>
        <v>0.77802954106322353</v>
      </c>
      <c r="J378" s="2">
        <f t="shared" si="23"/>
        <v>0.75365397206044216</v>
      </c>
    </row>
    <row r="379" spans="1:10" x14ac:dyDescent="0.3">
      <c r="A379" t="s">
        <v>381</v>
      </c>
      <c r="B379">
        <v>7576342</v>
      </c>
      <c r="C379">
        <v>8207684</v>
      </c>
      <c r="D379">
        <v>5121715</v>
      </c>
      <c r="E379">
        <v>1291177</v>
      </c>
      <c r="F379">
        <v>1794792</v>
      </c>
      <c r="G379" s="2">
        <f t="shared" si="20"/>
        <v>7.6920846367866988E-2</v>
      </c>
      <c r="H379" s="2">
        <f t="shared" si="21"/>
        <v>0.37598535713606906</v>
      </c>
      <c r="I379" s="2">
        <f t="shared" si="22"/>
        <v>0.84268680421907083</v>
      </c>
      <c r="J379" s="2">
        <f t="shared" si="23"/>
        <v>0.78132783864486011</v>
      </c>
    </row>
    <row r="380" spans="1:10" x14ac:dyDescent="0.3">
      <c r="A380" t="s">
        <v>382</v>
      </c>
      <c r="B380">
        <v>33172146</v>
      </c>
      <c r="C380">
        <v>36220999</v>
      </c>
      <c r="D380">
        <v>20859304</v>
      </c>
      <c r="E380">
        <v>5789359</v>
      </c>
      <c r="F380">
        <v>9572336</v>
      </c>
      <c r="G380" s="2">
        <f t="shared" si="20"/>
        <v>8.4173630881909142E-2</v>
      </c>
      <c r="H380" s="2">
        <f t="shared" si="21"/>
        <v>0.4241101964084425</v>
      </c>
      <c r="I380" s="2">
        <f t="shared" si="22"/>
        <v>0.84016567295672873</v>
      </c>
      <c r="J380" s="2">
        <f t="shared" si="23"/>
        <v>0.73572413063482867</v>
      </c>
    </row>
    <row r="381" spans="1:10" x14ac:dyDescent="0.3">
      <c r="A381" t="s">
        <v>383</v>
      </c>
      <c r="B381">
        <v>59017932</v>
      </c>
      <c r="C381">
        <v>63148967</v>
      </c>
      <c r="D381">
        <v>40890159</v>
      </c>
      <c r="E381">
        <v>7802472</v>
      </c>
      <c r="F381">
        <v>14456336</v>
      </c>
      <c r="G381" s="2">
        <f t="shared" si="20"/>
        <v>6.5417301283804061E-2</v>
      </c>
      <c r="H381" s="2">
        <f t="shared" si="21"/>
        <v>0.35248095190535739</v>
      </c>
      <c r="I381" s="2">
        <f t="shared" si="22"/>
        <v>0.87644339455307319</v>
      </c>
      <c r="J381" s="2">
        <f t="shared" si="23"/>
        <v>0.77107565354156937</v>
      </c>
    </row>
    <row r="382" spans="1:10" x14ac:dyDescent="0.3">
      <c r="A382" t="s">
        <v>384</v>
      </c>
      <c r="B382">
        <v>12137974</v>
      </c>
      <c r="C382">
        <v>13025027</v>
      </c>
      <c r="D382">
        <v>6745537</v>
      </c>
      <c r="E382">
        <v>1889979</v>
      </c>
      <c r="F382">
        <v>4389511</v>
      </c>
      <c r="G382" s="2">
        <f t="shared" si="20"/>
        <v>6.8103735984578001E-2</v>
      </c>
      <c r="H382" s="2">
        <f t="shared" si="21"/>
        <v>0.48210955723930554</v>
      </c>
      <c r="I382" s="2">
        <f t="shared" si="22"/>
        <v>0.85489634685594129</v>
      </c>
      <c r="J382" s="2">
        <f t="shared" si="23"/>
        <v>0.66299409590475322</v>
      </c>
    </row>
    <row r="383" spans="1:10" x14ac:dyDescent="0.3">
      <c r="A383" t="s">
        <v>385</v>
      </c>
      <c r="B383">
        <v>25013876</v>
      </c>
      <c r="C383">
        <v>26544888</v>
      </c>
      <c r="D383">
        <v>16054563</v>
      </c>
      <c r="E383">
        <v>3739183</v>
      </c>
      <c r="F383">
        <v>6751142</v>
      </c>
      <c r="G383" s="2">
        <f t="shared" si="20"/>
        <v>5.7676340544363949E-2</v>
      </c>
      <c r="H383" s="2">
        <f t="shared" si="21"/>
        <v>0.39519191039721097</v>
      </c>
      <c r="I383" s="2">
        <f t="shared" si="22"/>
        <v>0.8591373600822878</v>
      </c>
      <c r="J383" s="2">
        <f t="shared" si="23"/>
        <v>0.74567072952050129</v>
      </c>
    </row>
    <row r="384" spans="1:10" x14ac:dyDescent="0.3">
      <c r="A384" t="s">
        <v>386</v>
      </c>
      <c r="B384">
        <v>24830397</v>
      </c>
      <c r="C384">
        <v>26313563</v>
      </c>
      <c r="D384">
        <v>13224193</v>
      </c>
      <c r="E384">
        <v>3980765</v>
      </c>
      <c r="F384">
        <v>9108605</v>
      </c>
      <c r="G384" s="2">
        <f t="shared" si="20"/>
        <v>5.6365076823689748E-2</v>
      </c>
      <c r="H384" s="2">
        <f t="shared" si="21"/>
        <v>0.49743814625180177</v>
      </c>
      <c r="I384" s="2">
        <f t="shared" si="22"/>
        <v>0.84871813064616142</v>
      </c>
      <c r="J384" s="2">
        <f t="shared" si="23"/>
        <v>0.65384372310203676</v>
      </c>
    </row>
    <row r="385" spans="1:10" x14ac:dyDescent="0.3">
      <c r="A385" t="s">
        <v>387</v>
      </c>
      <c r="B385">
        <v>8698071</v>
      </c>
      <c r="C385">
        <v>9338369</v>
      </c>
      <c r="D385">
        <v>5142738</v>
      </c>
      <c r="E385">
        <v>1095842</v>
      </c>
      <c r="F385">
        <v>3099789</v>
      </c>
      <c r="G385" s="2">
        <f t="shared" si="20"/>
        <v>6.856636314114381E-2</v>
      </c>
      <c r="H385" s="2">
        <f t="shared" si="21"/>
        <v>0.44928948513386008</v>
      </c>
      <c r="I385" s="2">
        <f t="shared" si="22"/>
        <v>0.88265167075749529</v>
      </c>
      <c r="J385" s="2">
        <f t="shared" si="23"/>
        <v>0.66805884410864469</v>
      </c>
    </row>
    <row r="386" spans="1:10" x14ac:dyDescent="0.3">
      <c r="A386" t="s">
        <v>388</v>
      </c>
      <c r="B386">
        <v>8735911</v>
      </c>
      <c r="C386">
        <v>9169548</v>
      </c>
      <c r="D386">
        <v>4875280</v>
      </c>
      <c r="E386">
        <v>1137536</v>
      </c>
      <c r="F386">
        <v>3156732</v>
      </c>
      <c r="G386" s="2">
        <f t="shared" si="20"/>
        <v>4.7290989697638314E-2</v>
      </c>
      <c r="H386" s="2">
        <f t="shared" si="21"/>
        <v>0.46831839475620829</v>
      </c>
      <c r="I386" s="2">
        <f t="shared" si="22"/>
        <v>0.87594415777091739</v>
      </c>
      <c r="J386" s="2">
        <f t="shared" si="23"/>
        <v>0.65573744747287432</v>
      </c>
    </row>
    <row r="387" spans="1:10" x14ac:dyDescent="0.3">
      <c r="A387" s="25"/>
      <c r="B387" s="25"/>
      <c r="C387" s="25"/>
      <c r="D387" s="25"/>
    </row>
    <row r="388" spans="1:10" x14ac:dyDescent="0.3">
      <c r="A388" s="25"/>
      <c r="B388" s="25"/>
      <c r="C388" s="25"/>
      <c r="D388" s="25"/>
    </row>
    <row r="389" spans="1:10" x14ac:dyDescent="0.3">
      <c r="A389" s="25"/>
      <c r="B389" s="25"/>
      <c r="C389" s="25"/>
      <c r="D389" s="25"/>
    </row>
    <row r="390" spans="1:10" x14ac:dyDescent="0.3">
      <c r="A390" s="25"/>
      <c r="B390" s="25"/>
      <c r="C390" s="25"/>
      <c r="D390" s="25"/>
    </row>
    <row r="391" spans="1:10" x14ac:dyDescent="0.3">
      <c r="A391" s="25"/>
      <c r="B391" s="25"/>
      <c r="C391" s="25"/>
      <c r="D391" s="25"/>
    </row>
    <row r="392" spans="1:10" x14ac:dyDescent="0.3">
      <c r="A392" s="25"/>
      <c r="B392" s="25"/>
      <c r="C392" s="25"/>
      <c r="D392" s="25"/>
    </row>
    <row r="393" spans="1:10" x14ac:dyDescent="0.3">
      <c r="A393" s="25"/>
      <c r="B393" s="25"/>
      <c r="C393" s="25"/>
      <c r="D393" s="25"/>
    </row>
  </sheetData>
  <mergeCells count="7">
    <mergeCell ref="A387:D387"/>
    <mergeCell ref="A393:D393"/>
    <mergeCell ref="A388:D388"/>
    <mergeCell ref="A389:D389"/>
    <mergeCell ref="A390:D390"/>
    <mergeCell ref="A391:D391"/>
    <mergeCell ref="A392:D39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1E160-0856-410D-948F-FE93A3A1FF20}">
  <dimension ref="A1:H121"/>
  <sheetViews>
    <sheetView workbookViewId="0">
      <selection activeCell="A4" sqref="A4:G4"/>
    </sheetView>
  </sheetViews>
  <sheetFormatPr defaultRowHeight="14.4" x14ac:dyDescent="0.3"/>
  <cols>
    <col min="1" max="1" width="53.77734375" style="13" customWidth="1"/>
    <col min="2" max="8" width="26.6640625" style="13" customWidth="1"/>
    <col min="9" max="16384" width="8.88671875" style="13"/>
  </cols>
  <sheetData>
    <row r="1" spans="1:8" ht="17.399999999999999" x14ac:dyDescent="0.3">
      <c r="A1" s="28" t="s">
        <v>396</v>
      </c>
      <c r="B1" s="29"/>
      <c r="C1" s="29"/>
      <c r="D1" s="29"/>
      <c r="E1" s="29"/>
      <c r="F1" s="29"/>
      <c r="G1" s="29"/>
    </row>
    <row r="2" spans="1:8" ht="16.8" x14ac:dyDescent="0.3">
      <c r="A2" s="30" t="s">
        <v>397</v>
      </c>
      <c r="B2" s="29"/>
      <c r="C2" s="29"/>
      <c r="D2" s="29"/>
      <c r="E2" s="29"/>
      <c r="F2" s="29"/>
      <c r="G2" s="29"/>
    </row>
    <row r="3" spans="1:8" x14ac:dyDescent="0.3">
      <c r="A3" s="29" t="s">
        <v>0</v>
      </c>
      <c r="B3" s="29"/>
      <c r="C3" s="29"/>
      <c r="D3" s="29"/>
      <c r="E3" s="29"/>
      <c r="F3" s="29"/>
      <c r="G3" s="29"/>
    </row>
    <row r="4" spans="1:8" x14ac:dyDescent="0.3">
      <c r="A4" s="29" t="s">
        <v>398</v>
      </c>
      <c r="B4" s="29"/>
      <c r="C4" s="29"/>
      <c r="D4" s="29"/>
      <c r="E4" s="29"/>
      <c r="F4" s="29"/>
      <c r="G4" s="29"/>
    </row>
    <row r="5" spans="1:8" ht="15.6" x14ac:dyDescent="0.3">
      <c r="A5" s="31" t="s">
        <v>408</v>
      </c>
      <c r="B5" s="31"/>
      <c r="C5" s="31"/>
      <c r="D5" s="31"/>
      <c r="E5" s="31"/>
      <c r="F5" s="31"/>
      <c r="G5" s="31"/>
      <c r="H5" s="31"/>
    </row>
    <row r="6" spans="1:8" x14ac:dyDescent="0.3">
      <c r="A6" s="14" t="s">
        <v>409</v>
      </c>
      <c r="B6" s="26" t="s">
        <v>401</v>
      </c>
      <c r="C6" s="26"/>
      <c r="D6" s="26"/>
      <c r="E6" s="26" t="s">
        <v>410</v>
      </c>
      <c r="F6" s="26"/>
      <c r="G6" s="26" t="s">
        <v>411</v>
      </c>
      <c r="H6" s="27"/>
    </row>
    <row r="7" spans="1:8" x14ac:dyDescent="0.3">
      <c r="A7" s="15"/>
      <c r="B7" s="15">
        <v>2019</v>
      </c>
      <c r="C7" s="15">
        <v>2020</v>
      </c>
      <c r="D7" s="15">
        <v>2021</v>
      </c>
      <c r="E7" s="16">
        <v>2020</v>
      </c>
      <c r="F7" s="16">
        <v>2021</v>
      </c>
      <c r="G7" s="16">
        <v>2020</v>
      </c>
      <c r="H7" s="16">
        <v>2021</v>
      </c>
    </row>
    <row r="8" spans="1:8" x14ac:dyDescent="0.3">
      <c r="A8" s="17" t="s">
        <v>412</v>
      </c>
      <c r="B8" s="13" t="s">
        <v>413</v>
      </c>
      <c r="C8" s="13" t="s">
        <v>413</v>
      </c>
      <c r="D8" s="13" t="s">
        <v>413</v>
      </c>
    </row>
    <row r="9" spans="1:8" x14ac:dyDescent="0.3">
      <c r="A9" s="13" t="s">
        <v>414</v>
      </c>
      <c r="B9" s="13">
        <v>35249887</v>
      </c>
      <c r="C9" s="13">
        <v>39087511</v>
      </c>
      <c r="D9" s="13">
        <v>41950890</v>
      </c>
      <c r="E9" s="13">
        <f>(C9-B9)</f>
        <v>3837624</v>
      </c>
      <c r="F9" s="13">
        <f t="shared" ref="F9:F72" si="0">(D9-C9)</f>
        <v>2863379</v>
      </c>
      <c r="G9" s="18">
        <f>(C9-B9)/C9</f>
        <v>9.81803113531583E-2</v>
      </c>
      <c r="H9" s="18">
        <f t="shared" ref="H9:H72" si="1">(D9-C9)/D9</f>
        <v>6.8255500658031334E-2</v>
      </c>
    </row>
    <row r="10" spans="1:8" x14ac:dyDescent="0.3">
      <c r="A10" s="13" t="s">
        <v>415</v>
      </c>
      <c r="B10" s="13">
        <v>11887678303</v>
      </c>
      <c r="C10" s="13">
        <v>12037338017</v>
      </c>
      <c r="D10" s="13">
        <v>13024173007</v>
      </c>
      <c r="E10" s="13">
        <f t="shared" ref="E10:F73" si="2">(C10-B10)</f>
        <v>149659714</v>
      </c>
      <c r="F10" s="13">
        <f t="shared" si="0"/>
        <v>986834990</v>
      </c>
      <c r="G10" s="18">
        <f t="shared" ref="G10:H73" si="3">(C10-B10)/C10</f>
        <v>1.2432957667936194E-2</v>
      </c>
      <c r="H10" s="18">
        <f t="shared" si="1"/>
        <v>7.5769493346688005E-2</v>
      </c>
    </row>
    <row r="11" spans="1:8" x14ac:dyDescent="0.3">
      <c r="A11" s="13" t="s">
        <v>416</v>
      </c>
      <c r="B11" s="13">
        <v>10076901610</v>
      </c>
      <c r="C11" s="13">
        <v>10166036268</v>
      </c>
      <c r="D11" s="13">
        <v>11090128611</v>
      </c>
      <c r="E11" s="13">
        <f t="shared" si="2"/>
        <v>89134658</v>
      </c>
      <c r="F11" s="13">
        <f t="shared" si="0"/>
        <v>924092343</v>
      </c>
      <c r="G11" s="18">
        <f t="shared" si="3"/>
        <v>8.7678870751791808E-3</v>
      </c>
      <c r="H11" s="18">
        <f t="shared" si="1"/>
        <v>8.3325665140025304E-2</v>
      </c>
    </row>
    <row r="12" spans="1:8" x14ac:dyDescent="0.3">
      <c r="A12" s="13" t="s">
        <v>417</v>
      </c>
      <c r="B12" s="13">
        <v>23710461</v>
      </c>
      <c r="C12" s="13">
        <v>26906444</v>
      </c>
      <c r="D12" s="13">
        <v>25570947</v>
      </c>
      <c r="E12" s="13">
        <f t="shared" si="2"/>
        <v>3195983</v>
      </c>
      <c r="F12" s="13">
        <f t="shared" si="0"/>
        <v>-1335497</v>
      </c>
      <c r="G12" s="18">
        <f t="shared" si="3"/>
        <v>0.11878132242224204</v>
      </c>
      <c r="H12" s="18">
        <f t="shared" si="1"/>
        <v>-5.2227123226996637E-2</v>
      </c>
    </row>
    <row r="13" spans="1:8" x14ac:dyDescent="0.3">
      <c r="A13" s="13" t="s">
        <v>418</v>
      </c>
      <c r="B13" s="13">
        <v>2791804</v>
      </c>
      <c r="C13" s="13">
        <v>3284256</v>
      </c>
      <c r="D13" s="13">
        <v>2937096</v>
      </c>
      <c r="E13" s="13">
        <f t="shared" si="2"/>
        <v>492452</v>
      </c>
      <c r="F13" s="13">
        <f t="shared" si="0"/>
        <v>-347160</v>
      </c>
      <c r="G13" s="18">
        <f t="shared" si="3"/>
        <v>0.1499432443755907</v>
      </c>
      <c r="H13" s="18">
        <f t="shared" si="1"/>
        <v>-0.11819838370962338</v>
      </c>
    </row>
    <row r="14" spans="1:8" x14ac:dyDescent="0.3">
      <c r="A14" s="13" t="s">
        <v>419</v>
      </c>
      <c r="B14" s="13">
        <v>1592583</v>
      </c>
      <c r="C14" s="13">
        <v>1849945</v>
      </c>
      <c r="D14" s="13">
        <v>1671238</v>
      </c>
      <c r="E14" s="13">
        <f t="shared" si="2"/>
        <v>257362</v>
      </c>
      <c r="F14" s="13">
        <f t="shared" si="0"/>
        <v>-178707</v>
      </c>
      <c r="G14" s="18">
        <f t="shared" si="3"/>
        <v>0.13911873055685439</v>
      </c>
      <c r="H14" s="18">
        <f t="shared" si="1"/>
        <v>-0.10693090990032539</v>
      </c>
    </row>
    <row r="15" spans="1:8" x14ac:dyDescent="0.3">
      <c r="A15" s="13" t="s">
        <v>420</v>
      </c>
      <c r="B15" s="13">
        <v>19326074</v>
      </c>
      <c r="C15" s="13">
        <v>21772243</v>
      </c>
      <c r="D15" s="13">
        <v>20962613</v>
      </c>
      <c r="E15" s="13">
        <f t="shared" si="2"/>
        <v>2446169</v>
      </c>
      <c r="F15" s="13">
        <f t="shared" si="0"/>
        <v>-809630</v>
      </c>
      <c r="G15" s="18">
        <f t="shared" si="3"/>
        <v>0.1123526409290949</v>
      </c>
      <c r="H15" s="18">
        <f t="shared" si="1"/>
        <v>-3.8622570573620757E-2</v>
      </c>
    </row>
    <row r="16" spans="1:8" x14ac:dyDescent="0.3">
      <c r="A16" s="13" t="s">
        <v>421</v>
      </c>
      <c r="B16" s="13">
        <v>134423528</v>
      </c>
      <c r="C16" s="13">
        <v>94835621</v>
      </c>
      <c r="D16" s="13">
        <v>104563043</v>
      </c>
      <c r="E16" s="13">
        <f t="shared" si="2"/>
        <v>-39587907</v>
      </c>
      <c r="F16" s="13">
        <f t="shared" si="0"/>
        <v>9727422</v>
      </c>
      <c r="G16" s="18">
        <f t="shared" si="3"/>
        <v>-0.41743710414465468</v>
      </c>
      <c r="H16" s="18">
        <f t="shared" si="1"/>
        <v>9.3029255087765564E-2</v>
      </c>
    </row>
    <row r="17" spans="1:8" x14ac:dyDescent="0.3">
      <c r="A17" s="13" t="s">
        <v>422</v>
      </c>
      <c r="B17" s="13">
        <v>94550498</v>
      </c>
      <c r="C17" s="13">
        <v>62108093</v>
      </c>
      <c r="D17" s="13">
        <v>72659079</v>
      </c>
      <c r="E17" s="13">
        <f t="shared" si="2"/>
        <v>-32442405</v>
      </c>
      <c r="F17" s="13">
        <f t="shared" si="0"/>
        <v>10550986</v>
      </c>
      <c r="G17" s="18">
        <f t="shared" si="3"/>
        <v>-0.52235390643856994</v>
      </c>
      <c r="H17" s="18">
        <f t="shared" si="1"/>
        <v>0.14521221773262499</v>
      </c>
    </row>
    <row r="18" spans="1:8" x14ac:dyDescent="0.3">
      <c r="A18" s="13" t="s">
        <v>423</v>
      </c>
      <c r="B18" s="13">
        <v>11328990</v>
      </c>
      <c r="C18" s="13">
        <v>12633682</v>
      </c>
      <c r="D18" s="13">
        <v>13101310</v>
      </c>
      <c r="E18" s="13">
        <f t="shared" si="2"/>
        <v>1304692</v>
      </c>
      <c r="F18" s="13">
        <f t="shared" si="0"/>
        <v>467628</v>
      </c>
      <c r="G18" s="18">
        <f t="shared" si="3"/>
        <v>0.10327092291859175</v>
      </c>
      <c r="H18" s="18">
        <f t="shared" si="1"/>
        <v>3.5693224570672706E-2</v>
      </c>
    </row>
    <row r="19" spans="1:8" x14ac:dyDescent="0.3">
      <c r="A19" s="13" t="s">
        <v>424</v>
      </c>
      <c r="B19" s="13">
        <v>28544040</v>
      </c>
      <c r="C19" s="13">
        <v>20093846</v>
      </c>
      <c r="D19" s="13">
        <v>18802654</v>
      </c>
      <c r="E19" s="13">
        <f t="shared" si="2"/>
        <v>-8450194</v>
      </c>
      <c r="F19" s="13">
        <f t="shared" si="0"/>
        <v>-1291192</v>
      </c>
      <c r="G19" s="18">
        <f t="shared" si="3"/>
        <v>-0.42053641697064864</v>
      </c>
      <c r="H19" s="18">
        <f t="shared" si="1"/>
        <v>-6.867073127017069E-2</v>
      </c>
    </row>
    <row r="20" spans="1:8" x14ac:dyDescent="0.3">
      <c r="A20" s="13" t="s">
        <v>425</v>
      </c>
      <c r="B20" s="13">
        <v>94436528</v>
      </c>
      <c r="C20" s="13">
        <v>102684645</v>
      </c>
      <c r="D20" s="13">
        <v>104732076</v>
      </c>
      <c r="E20" s="13">
        <f t="shared" si="2"/>
        <v>8248117</v>
      </c>
      <c r="F20" s="13">
        <f t="shared" si="0"/>
        <v>2047431</v>
      </c>
      <c r="G20" s="18">
        <f t="shared" si="3"/>
        <v>8.0324735991442534E-2</v>
      </c>
      <c r="H20" s="18">
        <f t="shared" si="1"/>
        <v>1.9549225778738501E-2</v>
      </c>
    </row>
    <row r="21" spans="1:8" x14ac:dyDescent="0.3">
      <c r="A21" s="13" t="s">
        <v>426</v>
      </c>
      <c r="B21" s="13">
        <v>735904125</v>
      </c>
      <c r="C21" s="13">
        <v>737194470</v>
      </c>
      <c r="D21" s="13">
        <v>785677915</v>
      </c>
      <c r="E21" s="13">
        <f t="shared" si="2"/>
        <v>1290345</v>
      </c>
      <c r="F21" s="13">
        <f t="shared" si="0"/>
        <v>48483445</v>
      </c>
      <c r="G21" s="18">
        <f t="shared" si="3"/>
        <v>1.7503454685437346E-3</v>
      </c>
      <c r="H21" s="18">
        <f t="shared" si="1"/>
        <v>6.1709059239624928E-2</v>
      </c>
    </row>
    <row r="22" spans="1:8" x14ac:dyDescent="0.3">
      <c r="A22" s="13" t="s">
        <v>427</v>
      </c>
      <c r="B22" s="13">
        <v>197032549</v>
      </c>
      <c r="C22" s="13">
        <v>197455732</v>
      </c>
      <c r="D22" s="13">
        <v>211252239</v>
      </c>
      <c r="E22" s="13">
        <f t="shared" si="2"/>
        <v>423183</v>
      </c>
      <c r="F22" s="13">
        <f t="shared" si="0"/>
        <v>13796507</v>
      </c>
      <c r="G22" s="18">
        <f t="shared" si="3"/>
        <v>2.1431791101410012E-3</v>
      </c>
      <c r="H22" s="18">
        <f t="shared" si="1"/>
        <v>6.5308216685930606E-2</v>
      </c>
    </row>
    <row r="23" spans="1:8" x14ac:dyDescent="0.3">
      <c r="A23" s="13" t="s">
        <v>428</v>
      </c>
      <c r="B23" s="13">
        <v>94775193</v>
      </c>
      <c r="C23" s="13">
        <v>95091580</v>
      </c>
      <c r="D23" s="13">
        <v>98973895</v>
      </c>
      <c r="E23" s="13">
        <f t="shared" si="2"/>
        <v>316387</v>
      </c>
      <c r="F23" s="13">
        <f t="shared" si="0"/>
        <v>3882315</v>
      </c>
      <c r="G23" s="18">
        <f t="shared" si="3"/>
        <v>3.3271820701685681E-3</v>
      </c>
      <c r="H23" s="18">
        <f t="shared" si="1"/>
        <v>3.9225646318152882E-2</v>
      </c>
    </row>
    <row r="24" spans="1:8" x14ac:dyDescent="0.3">
      <c r="A24" s="13" t="s">
        <v>429</v>
      </c>
      <c r="B24" s="13">
        <v>444096383</v>
      </c>
      <c r="C24" s="13">
        <v>444647158</v>
      </c>
      <c r="D24" s="13">
        <v>475451781</v>
      </c>
      <c r="E24" s="13">
        <f t="shared" si="2"/>
        <v>550775</v>
      </c>
      <c r="F24" s="13">
        <f t="shared" si="0"/>
        <v>30804623</v>
      </c>
      <c r="G24" s="18">
        <f t="shared" si="3"/>
        <v>1.2386787817948901E-3</v>
      </c>
      <c r="H24" s="18">
        <f t="shared" si="1"/>
        <v>6.4790214762072793E-2</v>
      </c>
    </row>
    <row r="25" spans="1:8" x14ac:dyDescent="0.3">
      <c r="A25" s="13" t="s">
        <v>430</v>
      </c>
      <c r="B25" s="13">
        <v>1009050216</v>
      </c>
      <c r="C25" s="13">
        <v>1013567402</v>
      </c>
      <c r="D25" s="13">
        <v>1063710618</v>
      </c>
      <c r="E25" s="13">
        <f t="shared" si="2"/>
        <v>4517186</v>
      </c>
      <c r="F25" s="13">
        <f t="shared" si="0"/>
        <v>50143216</v>
      </c>
      <c r="G25" s="18">
        <f t="shared" si="3"/>
        <v>4.4567198896556465E-3</v>
      </c>
      <c r="H25" s="18">
        <f t="shared" si="1"/>
        <v>4.7139903608633529E-2</v>
      </c>
    </row>
    <row r="26" spans="1:8" x14ac:dyDescent="0.3">
      <c r="A26" s="13" t="s">
        <v>431</v>
      </c>
      <c r="B26" s="13">
        <v>661104367</v>
      </c>
      <c r="C26" s="13">
        <v>658105017</v>
      </c>
      <c r="D26" s="13">
        <v>693363688</v>
      </c>
      <c r="E26" s="13">
        <f t="shared" si="2"/>
        <v>-2999350</v>
      </c>
      <c r="F26" s="13">
        <f t="shared" si="0"/>
        <v>35258671</v>
      </c>
      <c r="G26" s="18">
        <f t="shared" si="3"/>
        <v>-4.5575552875628663E-3</v>
      </c>
      <c r="H26" s="18">
        <f t="shared" si="1"/>
        <v>5.0851626080539711E-2</v>
      </c>
    </row>
    <row r="27" spans="1:8" x14ac:dyDescent="0.3">
      <c r="A27" s="13" t="s">
        <v>432</v>
      </c>
      <c r="B27" s="13">
        <v>15735812</v>
      </c>
      <c r="C27" s="13">
        <v>16686706</v>
      </c>
      <c r="D27" s="13">
        <v>18369877</v>
      </c>
      <c r="E27" s="13">
        <f t="shared" si="2"/>
        <v>950894</v>
      </c>
      <c r="F27" s="13">
        <f t="shared" si="0"/>
        <v>1683171</v>
      </c>
      <c r="G27" s="18">
        <f t="shared" si="3"/>
        <v>5.6985123367068374E-2</v>
      </c>
      <c r="H27" s="18">
        <f t="shared" si="1"/>
        <v>9.1626688627256453E-2</v>
      </c>
    </row>
    <row r="28" spans="1:8" x14ac:dyDescent="0.3">
      <c r="A28" s="13" t="s">
        <v>433</v>
      </c>
      <c r="B28" s="13">
        <v>26612771</v>
      </c>
      <c r="C28" s="13">
        <v>27562635</v>
      </c>
      <c r="D28" s="13">
        <v>28713474</v>
      </c>
      <c r="E28" s="13">
        <f t="shared" si="2"/>
        <v>949864</v>
      </c>
      <c r="F28" s="13">
        <f t="shared" si="0"/>
        <v>1150839</v>
      </c>
      <c r="G28" s="18">
        <f t="shared" si="3"/>
        <v>3.4462017147489706E-2</v>
      </c>
      <c r="H28" s="18">
        <f t="shared" si="1"/>
        <v>4.0080103159931116E-2</v>
      </c>
    </row>
    <row r="29" spans="1:8" x14ac:dyDescent="0.3">
      <c r="A29" s="13" t="s">
        <v>434</v>
      </c>
      <c r="B29" s="13">
        <v>27819067</v>
      </c>
      <c r="C29" s="13">
        <v>25561686</v>
      </c>
      <c r="D29" s="13">
        <v>26521170</v>
      </c>
      <c r="E29" s="13">
        <f t="shared" si="2"/>
        <v>-2257381</v>
      </c>
      <c r="F29" s="13">
        <f t="shared" si="0"/>
        <v>959484</v>
      </c>
      <c r="G29" s="18">
        <f t="shared" si="3"/>
        <v>-8.8311115315319974E-2</v>
      </c>
      <c r="H29" s="18">
        <f t="shared" si="1"/>
        <v>3.6178041918965113E-2</v>
      </c>
    </row>
    <row r="30" spans="1:8" x14ac:dyDescent="0.3">
      <c r="A30" s="13" t="s">
        <v>435</v>
      </c>
      <c r="B30" s="13">
        <v>93387205</v>
      </c>
      <c r="C30" s="13">
        <v>91614854</v>
      </c>
      <c r="D30" s="13">
        <v>94389508</v>
      </c>
      <c r="E30" s="13">
        <f t="shared" si="2"/>
        <v>-1772351</v>
      </c>
      <c r="F30" s="13">
        <f t="shared" si="0"/>
        <v>2774654</v>
      </c>
      <c r="G30" s="18">
        <f t="shared" si="3"/>
        <v>-1.9345672918935176E-2</v>
      </c>
      <c r="H30" s="18">
        <f t="shared" si="1"/>
        <v>2.9395788353934423E-2</v>
      </c>
    </row>
    <row r="31" spans="1:8" x14ac:dyDescent="0.3">
      <c r="A31" s="13" t="s">
        <v>436</v>
      </c>
      <c r="B31" s="13">
        <v>86605929</v>
      </c>
      <c r="C31" s="13">
        <v>82852794</v>
      </c>
      <c r="D31" s="13">
        <v>85699788</v>
      </c>
      <c r="E31" s="13">
        <f t="shared" si="2"/>
        <v>-3753135</v>
      </c>
      <c r="F31" s="13">
        <f t="shared" si="0"/>
        <v>2846994</v>
      </c>
      <c r="G31" s="18">
        <f t="shared" si="3"/>
        <v>-4.5298834460549393E-2</v>
      </c>
      <c r="H31" s="18">
        <f t="shared" si="1"/>
        <v>3.3220548923644948E-2</v>
      </c>
    </row>
    <row r="32" spans="1:8" x14ac:dyDescent="0.3">
      <c r="A32" s="13" t="s">
        <v>437</v>
      </c>
      <c r="B32" s="13">
        <v>157353515</v>
      </c>
      <c r="C32" s="13">
        <v>167708248</v>
      </c>
      <c r="D32" s="13">
        <v>180763151</v>
      </c>
      <c r="E32" s="13">
        <f t="shared" si="2"/>
        <v>10354733</v>
      </c>
      <c r="F32" s="13">
        <f t="shared" si="0"/>
        <v>13054903</v>
      </c>
      <c r="G32" s="18">
        <f t="shared" si="3"/>
        <v>6.1742538745023438E-2</v>
      </c>
      <c r="H32" s="18">
        <f t="shared" si="1"/>
        <v>7.2221041333805913E-2</v>
      </c>
    </row>
    <row r="33" spans="1:8" x14ac:dyDescent="0.3">
      <c r="A33" s="13" t="s">
        <v>438</v>
      </c>
      <c r="B33" s="13">
        <v>33078508</v>
      </c>
      <c r="C33" s="13">
        <v>32566760</v>
      </c>
      <c r="D33" s="13">
        <v>34834396</v>
      </c>
      <c r="E33" s="13">
        <f t="shared" si="2"/>
        <v>-511748</v>
      </c>
      <c r="F33" s="13">
        <f t="shared" si="0"/>
        <v>2267636</v>
      </c>
      <c r="G33" s="18">
        <f t="shared" si="3"/>
        <v>-1.5713813716808182E-2</v>
      </c>
      <c r="H33" s="18">
        <f t="shared" si="1"/>
        <v>6.5097612141746336E-2</v>
      </c>
    </row>
    <row r="34" spans="1:8" x14ac:dyDescent="0.3">
      <c r="A34" s="13" t="s">
        <v>439</v>
      </c>
      <c r="B34" s="13">
        <v>65143055</v>
      </c>
      <c r="C34" s="13">
        <v>59808538</v>
      </c>
      <c r="D34" s="13">
        <v>65194660</v>
      </c>
      <c r="E34" s="13">
        <f t="shared" si="2"/>
        <v>-5334517</v>
      </c>
      <c r="F34" s="13">
        <f t="shared" si="0"/>
        <v>5386122</v>
      </c>
      <c r="G34" s="18">
        <f t="shared" si="3"/>
        <v>-8.9193235253468325E-2</v>
      </c>
      <c r="H34" s="18">
        <f t="shared" si="1"/>
        <v>8.2615999531249956E-2</v>
      </c>
    </row>
    <row r="35" spans="1:8" x14ac:dyDescent="0.3">
      <c r="A35" s="13" t="s">
        <v>440</v>
      </c>
      <c r="B35" s="13">
        <v>82669463</v>
      </c>
      <c r="C35" s="13">
        <v>80045947</v>
      </c>
      <c r="D35" s="13">
        <v>79328290</v>
      </c>
      <c r="E35" s="13">
        <f t="shared" si="2"/>
        <v>-2623516</v>
      </c>
      <c r="F35" s="13">
        <f t="shared" si="0"/>
        <v>-717657</v>
      </c>
      <c r="G35" s="18">
        <f t="shared" si="3"/>
        <v>-3.2775126016061751E-2</v>
      </c>
      <c r="H35" s="18">
        <f t="shared" si="1"/>
        <v>-9.0466717485023305E-3</v>
      </c>
    </row>
    <row r="36" spans="1:8" x14ac:dyDescent="0.3">
      <c r="A36" s="13" t="s">
        <v>441</v>
      </c>
      <c r="B36" s="13">
        <v>18028963</v>
      </c>
      <c r="C36" s="13">
        <v>18174162</v>
      </c>
      <c r="D36" s="13">
        <v>19383896</v>
      </c>
      <c r="E36" s="13">
        <f t="shared" si="2"/>
        <v>145199</v>
      </c>
      <c r="F36" s="13">
        <f t="shared" si="0"/>
        <v>1209734</v>
      </c>
      <c r="G36" s="18">
        <f t="shared" si="3"/>
        <v>7.9893092182187E-3</v>
      </c>
      <c r="H36" s="18">
        <f t="shared" si="1"/>
        <v>6.2409228774236096E-2</v>
      </c>
    </row>
    <row r="37" spans="1:8" x14ac:dyDescent="0.3">
      <c r="A37" s="13" t="s">
        <v>442</v>
      </c>
      <c r="B37" s="13">
        <v>54670079</v>
      </c>
      <c r="C37" s="13">
        <v>55522687</v>
      </c>
      <c r="D37" s="13">
        <v>60165478</v>
      </c>
      <c r="E37" s="13">
        <f t="shared" si="2"/>
        <v>852608</v>
      </c>
      <c r="F37" s="13">
        <f t="shared" si="0"/>
        <v>4642791</v>
      </c>
      <c r="G37" s="18">
        <f t="shared" si="3"/>
        <v>1.5356029148949509E-2</v>
      </c>
      <c r="H37" s="18">
        <f t="shared" si="1"/>
        <v>7.7167025914761281E-2</v>
      </c>
    </row>
    <row r="38" spans="1:8" x14ac:dyDescent="0.3">
      <c r="A38" s="13" t="s">
        <v>443</v>
      </c>
      <c r="B38" s="13">
        <v>347945849</v>
      </c>
      <c r="C38" s="13">
        <v>355462385</v>
      </c>
      <c r="D38" s="13">
        <v>370346930</v>
      </c>
      <c r="E38" s="13">
        <f t="shared" si="2"/>
        <v>7516536</v>
      </c>
      <c r="F38" s="13">
        <f t="shared" si="0"/>
        <v>14884545</v>
      </c>
      <c r="G38" s="18">
        <f t="shared" si="3"/>
        <v>2.1145798591319303E-2</v>
      </c>
      <c r="H38" s="18">
        <f t="shared" si="1"/>
        <v>4.0190815136499171E-2</v>
      </c>
    </row>
    <row r="39" spans="1:8" x14ac:dyDescent="0.3">
      <c r="A39" s="13" t="s">
        <v>444</v>
      </c>
      <c r="B39" s="13">
        <v>77963950</v>
      </c>
      <c r="C39" s="13">
        <v>83606849</v>
      </c>
      <c r="D39" s="13">
        <v>87620562</v>
      </c>
      <c r="E39" s="13">
        <f t="shared" si="2"/>
        <v>5642899</v>
      </c>
      <c r="F39" s="13">
        <f t="shared" si="0"/>
        <v>4013713</v>
      </c>
      <c r="G39" s="18">
        <f t="shared" si="3"/>
        <v>6.7493262423991132E-2</v>
      </c>
      <c r="H39" s="18">
        <f t="shared" si="1"/>
        <v>4.580788924864463E-2</v>
      </c>
    </row>
    <row r="40" spans="1:8" x14ac:dyDescent="0.3">
      <c r="A40" s="13" t="s">
        <v>445</v>
      </c>
      <c r="B40" s="13">
        <v>18653861</v>
      </c>
      <c r="C40" s="13">
        <v>20353260</v>
      </c>
      <c r="D40" s="13">
        <v>21644695</v>
      </c>
      <c r="E40" s="13">
        <f t="shared" si="2"/>
        <v>1699399</v>
      </c>
      <c r="F40" s="13">
        <f t="shared" si="0"/>
        <v>1291435</v>
      </c>
      <c r="G40" s="18">
        <f t="shared" si="3"/>
        <v>8.3495174728765803E-2</v>
      </c>
      <c r="H40" s="18">
        <f t="shared" si="1"/>
        <v>5.9665197407494076E-2</v>
      </c>
    </row>
    <row r="41" spans="1:8" x14ac:dyDescent="0.3">
      <c r="A41" s="13" t="s">
        <v>446</v>
      </c>
      <c r="B41" s="13">
        <v>4882907</v>
      </c>
      <c r="C41" s="13">
        <v>4767991</v>
      </c>
      <c r="D41" s="13">
        <v>4909160</v>
      </c>
      <c r="E41" s="13">
        <f t="shared" si="2"/>
        <v>-114916</v>
      </c>
      <c r="F41" s="13">
        <f t="shared" si="0"/>
        <v>141169</v>
      </c>
      <c r="G41" s="18">
        <f t="shared" si="3"/>
        <v>-2.4101555560822156E-2</v>
      </c>
      <c r="H41" s="18">
        <f t="shared" si="1"/>
        <v>2.8756243430648015E-2</v>
      </c>
    </row>
    <row r="42" spans="1:8" x14ac:dyDescent="0.3">
      <c r="A42" s="13" t="s">
        <v>447</v>
      </c>
      <c r="B42" s="13">
        <v>4726682</v>
      </c>
      <c r="C42" s="13">
        <v>4710142</v>
      </c>
      <c r="D42" s="13">
        <v>4940290</v>
      </c>
      <c r="E42" s="13">
        <f t="shared" si="2"/>
        <v>-16540</v>
      </c>
      <c r="F42" s="13">
        <f t="shared" si="0"/>
        <v>230148</v>
      </c>
      <c r="G42" s="18">
        <f t="shared" si="3"/>
        <v>-3.5115714133459246E-3</v>
      </c>
      <c r="H42" s="18">
        <f t="shared" si="1"/>
        <v>4.6585929166101582E-2</v>
      </c>
    </row>
    <row r="43" spans="1:8" x14ac:dyDescent="0.3">
      <c r="A43" s="13" t="s">
        <v>448</v>
      </c>
      <c r="B43" s="13">
        <v>6539830</v>
      </c>
      <c r="C43" s="13">
        <v>5546071</v>
      </c>
      <c r="D43" s="13">
        <v>5968894</v>
      </c>
      <c r="E43" s="13">
        <f t="shared" si="2"/>
        <v>-993759</v>
      </c>
      <c r="F43" s="13">
        <f t="shared" si="0"/>
        <v>422823</v>
      </c>
      <c r="G43" s="18">
        <f t="shared" si="3"/>
        <v>-0.17918252398860382</v>
      </c>
      <c r="H43" s="18">
        <f t="shared" si="1"/>
        <v>7.0837746490388334E-2</v>
      </c>
    </row>
    <row r="44" spans="1:8" x14ac:dyDescent="0.3">
      <c r="A44" s="13" t="s">
        <v>449</v>
      </c>
      <c r="B44" s="13">
        <v>1293229</v>
      </c>
      <c r="C44" s="13">
        <v>1243879</v>
      </c>
      <c r="D44" s="13">
        <v>1352182</v>
      </c>
      <c r="E44" s="13">
        <f t="shared" si="2"/>
        <v>-49350</v>
      </c>
      <c r="F44" s="13">
        <f t="shared" si="0"/>
        <v>108303</v>
      </c>
      <c r="G44" s="18">
        <f t="shared" si="3"/>
        <v>-3.96742769996117E-2</v>
      </c>
      <c r="H44" s="18">
        <f t="shared" si="1"/>
        <v>8.009498721325975E-2</v>
      </c>
    </row>
    <row r="45" spans="1:8" x14ac:dyDescent="0.3">
      <c r="A45" s="13" t="s">
        <v>450</v>
      </c>
      <c r="B45" s="13">
        <v>26791811</v>
      </c>
      <c r="C45" s="13">
        <v>27874876</v>
      </c>
      <c r="D45" s="13">
        <v>28209753</v>
      </c>
      <c r="E45" s="13">
        <f t="shared" si="2"/>
        <v>1083065</v>
      </c>
      <c r="F45" s="13">
        <f t="shared" si="0"/>
        <v>334877</v>
      </c>
      <c r="G45" s="18">
        <f t="shared" si="3"/>
        <v>3.8854522617427965E-2</v>
      </c>
      <c r="H45" s="18">
        <f t="shared" si="1"/>
        <v>1.1870965335995675E-2</v>
      </c>
    </row>
    <row r="46" spans="1:8" x14ac:dyDescent="0.3">
      <c r="A46" s="13" t="s">
        <v>451</v>
      </c>
      <c r="B46" s="13">
        <v>24841262</v>
      </c>
      <c r="C46" s="13">
        <v>23758382</v>
      </c>
      <c r="D46" s="13">
        <v>24110333</v>
      </c>
      <c r="E46" s="13">
        <f t="shared" si="2"/>
        <v>-1082880</v>
      </c>
      <c r="F46" s="13">
        <f t="shared" si="0"/>
        <v>351951</v>
      </c>
      <c r="G46" s="18">
        <f t="shared" si="3"/>
        <v>-4.5578861388793225E-2</v>
      </c>
      <c r="H46" s="18">
        <f t="shared" si="1"/>
        <v>1.4597517172409025E-2</v>
      </c>
    </row>
    <row r="47" spans="1:8" x14ac:dyDescent="0.3">
      <c r="A47" s="13" t="s">
        <v>452</v>
      </c>
      <c r="B47" s="13">
        <v>24964493</v>
      </c>
      <c r="C47" s="13">
        <v>23663908</v>
      </c>
      <c r="D47" s="13">
        <v>24928269</v>
      </c>
      <c r="E47" s="13">
        <f t="shared" si="2"/>
        <v>-1300585</v>
      </c>
      <c r="F47" s="13">
        <f t="shared" si="0"/>
        <v>1264361</v>
      </c>
      <c r="G47" s="18">
        <f t="shared" si="3"/>
        <v>-5.4960702179876628E-2</v>
      </c>
      <c r="H47" s="18">
        <f t="shared" si="1"/>
        <v>5.0719967760296553E-2</v>
      </c>
    </row>
    <row r="48" spans="1:8" x14ac:dyDescent="0.3">
      <c r="A48" s="13" t="s">
        <v>453</v>
      </c>
      <c r="B48" s="13">
        <v>116554247</v>
      </c>
      <c r="C48" s="13">
        <v>118248650</v>
      </c>
      <c r="D48" s="13">
        <v>122351990</v>
      </c>
      <c r="E48" s="13">
        <f t="shared" si="2"/>
        <v>1694403</v>
      </c>
      <c r="F48" s="13">
        <f t="shared" si="0"/>
        <v>4103340</v>
      </c>
      <c r="G48" s="18">
        <f t="shared" si="3"/>
        <v>1.432915301781458E-2</v>
      </c>
      <c r="H48" s="18">
        <f t="shared" si="1"/>
        <v>3.3537174180820438E-2</v>
      </c>
    </row>
    <row r="49" spans="1:8" x14ac:dyDescent="0.3">
      <c r="A49" s="13" t="s">
        <v>454</v>
      </c>
      <c r="B49" s="13">
        <v>40733577</v>
      </c>
      <c r="C49" s="13">
        <v>41688377</v>
      </c>
      <c r="D49" s="13">
        <v>44310802</v>
      </c>
      <c r="E49" s="13">
        <f t="shared" si="2"/>
        <v>954800</v>
      </c>
      <c r="F49" s="13">
        <f t="shared" si="0"/>
        <v>2622425</v>
      </c>
      <c r="G49" s="18">
        <f t="shared" si="3"/>
        <v>2.2903266298901489E-2</v>
      </c>
      <c r="H49" s="18">
        <f t="shared" si="1"/>
        <v>5.9182521679476713E-2</v>
      </c>
    </row>
    <row r="50" spans="1:8" x14ac:dyDescent="0.3">
      <c r="A50" s="13" t="s">
        <v>455</v>
      </c>
      <c r="B50" s="13">
        <v>564483536</v>
      </c>
      <c r="C50" s="13">
        <v>578538032</v>
      </c>
      <c r="D50" s="13">
        <v>613971108</v>
      </c>
      <c r="E50" s="13">
        <f t="shared" si="2"/>
        <v>14054496</v>
      </c>
      <c r="F50" s="13">
        <f t="shared" si="0"/>
        <v>35433076</v>
      </c>
      <c r="G50" s="18">
        <f t="shared" si="3"/>
        <v>2.4293123740566809E-2</v>
      </c>
      <c r="H50" s="18">
        <f t="shared" si="1"/>
        <v>5.7711308461114101E-2</v>
      </c>
    </row>
    <row r="51" spans="1:8" x14ac:dyDescent="0.3">
      <c r="A51" s="13" t="s">
        <v>456</v>
      </c>
      <c r="B51" s="13">
        <v>651754994</v>
      </c>
      <c r="C51" s="13">
        <v>677901466</v>
      </c>
      <c r="D51" s="13">
        <v>749269091</v>
      </c>
      <c r="E51" s="13">
        <f t="shared" si="2"/>
        <v>26146472</v>
      </c>
      <c r="F51" s="13">
        <f t="shared" si="0"/>
        <v>71367625</v>
      </c>
      <c r="G51" s="18">
        <f t="shared" si="3"/>
        <v>3.8569723346785031E-2</v>
      </c>
      <c r="H51" s="18">
        <f t="shared" si="1"/>
        <v>9.5249658443471011E-2</v>
      </c>
    </row>
    <row r="52" spans="1:8" x14ac:dyDescent="0.3">
      <c r="A52" s="13" t="s">
        <v>457</v>
      </c>
      <c r="B52" s="13">
        <v>125122455</v>
      </c>
      <c r="C52" s="13">
        <v>130402443</v>
      </c>
      <c r="D52" s="13">
        <v>153281494</v>
      </c>
      <c r="E52" s="13">
        <f t="shared" si="2"/>
        <v>5279988</v>
      </c>
      <c r="F52" s="13">
        <f t="shared" si="0"/>
        <v>22879051</v>
      </c>
      <c r="G52" s="18">
        <f t="shared" si="3"/>
        <v>4.0489946955978427E-2</v>
      </c>
      <c r="H52" s="18">
        <f t="shared" si="1"/>
        <v>0.14926166494697657</v>
      </c>
    </row>
    <row r="53" spans="1:8" x14ac:dyDescent="0.3">
      <c r="A53" s="13" t="s">
        <v>458</v>
      </c>
      <c r="B53" s="13">
        <v>23391581</v>
      </c>
      <c r="C53" s="13">
        <v>22431173</v>
      </c>
      <c r="D53" s="13">
        <v>26242155</v>
      </c>
      <c r="E53" s="13">
        <f t="shared" si="2"/>
        <v>-960408</v>
      </c>
      <c r="F53" s="13">
        <f t="shared" si="0"/>
        <v>3810982</v>
      </c>
      <c r="G53" s="18">
        <f t="shared" si="3"/>
        <v>-4.2815772496605509E-2</v>
      </c>
      <c r="H53" s="18">
        <f t="shared" si="1"/>
        <v>0.14522366779709975</v>
      </c>
    </row>
    <row r="54" spans="1:8" x14ac:dyDescent="0.3">
      <c r="A54" s="13" t="s">
        <v>459</v>
      </c>
      <c r="B54" s="13">
        <v>28629700</v>
      </c>
      <c r="C54" s="13">
        <v>28274865</v>
      </c>
      <c r="D54" s="13">
        <v>30540891</v>
      </c>
      <c r="E54" s="13">
        <f t="shared" si="2"/>
        <v>-354835</v>
      </c>
      <c r="F54" s="13">
        <f t="shared" si="0"/>
        <v>2266026</v>
      </c>
      <c r="G54" s="18">
        <f t="shared" si="3"/>
        <v>-1.2549485205322819E-2</v>
      </c>
      <c r="H54" s="18">
        <f t="shared" si="1"/>
        <v>7.4196460083630178E-2</v>
      </c>
    </row>
    <row r="55" spans="1:8" x14ac:dyDescent="0.3">
      <c r="A55" s="13" t="s">
        <v>460</v>
      </c>
      <c r="B55" s="13">
        <v>51767754</v>
      </c>
      <c r="C55" s="13">
        <v>57327031</v>
      </c>
      <c r="D55" s="13">
        <v>61930660</v>
      </c>
      <c r="E55" s="13">
        <f t="shared" si="2"/>
        <v>5559277</v>
      </c>
      <c r="F55" s="13">
        <f t="shared" si="0"/>
        <v>4603629</v>
      </c>
      <c r="G55" s="18">
        <f t="shared" si="3"/>
        <v>9.6974793618738078E-2</v>
      </c>
      <c r="H55" s="18">
        <f t="shared" si="1"/>
        <v>7.433521619178611E-2</v>
      </c>
    </row>
    <row r="56" spans="1:8" x14ac:dyDescent="0.3">
      <c r="A56" s="13" t="s">
        <v>461</v>
      </c>
      <c r="B56" s="13">
        <v>102282983</v>
      </c>
      <c r="C56" s="13">
        <v>114872267</v>
      </c>
      <c r="D56" s="13">
        <v>115991222</v>
      </c>
      <c r="E56" s="13">
        <f t="shared" si="2"/>
        <v>12589284</v>
      </c>
      <c r="F56" s="13">
        <f t="shared" si="0"/>
        <v>1118955</v>
      </c>
      <c r="G56" s="18">
        <f t="shared" si="3"/>
        <v>0.1095937629575988</v>
      </c>
      <c r="H56" s="18">
        <f t="shared" si="1"/>
        <v>9.6468937968426614E-3</v>
      </c>
    </row>
    <row r="57" spans="1:8" x14ac:dyDescent="0.3">
      <c r="A57" s="13" t="s">
        <v>462</v>
      </c>
      <c r="B57" s="13">
        <v>50559113</v>
      </c>
      <c r="C57" s="13">
        <v>50927947</v>
      </c>
      <c r="D57" s="13">
        <v>54327197</v>
      </c>
      <c r="E57" s="13">
        <f t="shared" si="2"/>
        <v>368834</v>
      </c>
      <c r="F57" s="13">
        <f t="shared" si="0"/>
        <v>3399250</v>
      </c>
      <c r="G57" s="18">
        <f t="shared" si="3"/>
        <v>7.2422711247323596E-3</v>
      </c>
      <c r="H57" s="18">
        <f t="shared" si="1"/>
        <v>6.2569950001285735E-2</v>
      </c>
    </row>
    <row r="58" spans="1:8" x14ac:dyDescent="0.3">
      <c r="A58" s="13" t="s">
        <v>463</v>
      </c>
      <c r="B58" s="13">
        <v>32638651</v>
      </c>
      <c r="C58" s="13">
        <v>34202897</v>
      </c>
      <c r="D58" s="13">
        <v>36843056</v>
      </c>
      <c r="E58" s="13">
        <f t="shared" si="2"/>
        <v>1564246</v>
      </c>
      <c r="F58" s="13">
        <f t="shared" si="0"/>
        <v>2640159</v>
      </c>
      <c r="G58" s="18">
        <f t="shared" si="3"/>
        <v>4.5734313090496401E-2</v>
      </c>
      <c r="H58" s="18">
        <f t="shared" si="1"/>
        <v>7.1659609344024017E-2</v>
      </c>
    </row>
    <row r="59" spans="1:8" x14ac:dyDescent="0.3">
      <c r="A59" s="13" t="s">
        <v>464</v>
      </c>
      <c r="B59" s="13">
        <v>41940545</v>
      </c>
      <c r="C59" s="13">
        <v>35611028</v>
      </c>
      <c r="D59" s="13">
        <v>40231669</v>
      </c>
      <c r="E59" s="13">
        <f t="shared" si="2"/>
        <v>-6329517</v>
      </c>
      <c r="F59" s="13">
        <f t="shared" si="0"/>
        <v>4620641</v>
      </c>
      <c r="G59" s="18">
        <f t="shared" si="3"/>
        <v>-0.17774036177781782</v>
      </c>
      <c r="H59" s="18">
        <f t="shared" si="1"/>
        <v>0.11485084051571412</v>
      </c>
    </row>
    <row r="60" spans="1:8" x14ac:dyDescent="0.3">
      <c r="A60" s="13" t="s">
        <v>465</v>
      </c>
      <c r="B60" s="13">
        <v>17078227</v>
      </c>
      <c r="C60" s="13">
        <v>16798369</v>
      </c>
      <c r="D60" s="13">
        <v>19351442</v>
      </c>
      <c r="E60" s="13">
        <f t="shared" si="2"/>
        <v>-279858</v>
      </c>
      <c r="F60" s="13">
        <f t="shared" si="0"/>
        <v>2553073</v>
      </c>
      <c r="G60" s="18">
        <f t="shared" si="3"/>
        <v>-1.6659831677706329E-2</v>
      </c>
      <c r="H60" s="18">
        <f t="shared" si="1"/>
        <v>0.13193192527978018</v>
      </c>
    </row>
    <row r="61" spans="1:8" x14ac:dyDescent="0.3">
      <c r="A61" s="13" t="s">
        <v>466</v>
      </c>
      <c r="B61" s="13">
        <v>84137183</v>
      </c>
      <c r="C61" s="13">
        <v>86927817</v>
      </c>
      <c r="D61" s="13">
        <v>96104001</v>
      </c>
      <c r="E61" s="13">
        <f t="shared" si="2"/>
        <v>2790634</v>
      </c>
      <c r="F61" s="13">
        <f t="shared" si="0"/>
        <v>9176184</v>
      </c>
      <c r="G61" s="18">
        <f t="shared" si="3"/>
        <v>3.2102888307893436E-2</v>
      </c>
      <c r="H61" s="18">
        <f t="shared" si="1"/>
        <v>9.548181037748886E-2</v>
      </c>
    </row>
    <row r="62" spans="1:8" x14ac:dyDescent="0.3">
      <c r="A62" s="13" t="s">
        <v>467</v>
      </c>
      <c r="B62" s="13">
        <v>37141095</v>
      </c>
      <c r="C62" s="13">
        <v>36519172</v>
      </c>
      <c r="D62" s="13">
        <v>41806375</v>
      </c>
      <c r="E62" s="13">
        <f t="shared" si="2"/>
        <v>-621923</v>
      </c>
      <c r="F62" s="13">
        <f t="shared" si="0"/>
        <v>5287203</v>
      </c>
      <c r="G62" s="18">
        <f t="shared" si="3"/>
        <v>-1.703004109731732E-2</v>
      </c>
      <c r="H62" s="18">
        <f t="shared" si="1"/>
        <v>0.12646882203970089</v>
      </c>
    </row>
    <row r="63" spans="1:8" x14ac:dyDescent="0.3">
      <c r="A63" s="13" t="s">
        <v>468</v>
      </c>
      <c r="B63" s="13">
        <v>57065707</v>
      </c>
      <c r="C63" s="13">
        <v>63606457</v>
      </c>
      <c r="D63" s="13">
        <v>72618929</v>
      </c>
      <c r="E63" s="13">
        <f t="shared" si="2"/>
        <v>6540750</v>
      </c>
      <c r="F63" s="13">
        <f t="shared" si="0"/>
        <v>9012472</v>
      </c>
      <c r="G63" s="18">
        <f t="shared" si="3"/>
        <v>0.10283154114369238</v>
      </c>
      <c r="H63" s="18">
        <f t="shared" si="1"/>
        <v>0.12410637452392062</v>
      </c>
    </row>
    <row r="64" spans="1:8" x14ac:dyDescent="0.3">
      <c r="A64" s="13" t="s">
        <v>469</v>
      </c>
      <c r="B64" s="13">
        <v>468568457</v>
      </c>
      <c r="C64" s="13">
        <v>471407109</v>
      </c>
      <c r="D64" s="13">
        <v>516937979</v>
      </c>
      <c r="E64" s="13">
        <f t="shared" si="2"/>
        <v>2838652</v>
      </c>
      <c r="F64" s="13">
        <f t="shared" si="0"/>
        <v>45530870</v>
      </c>
      <c r="G64" s="18">
        <f t="shared" si="3"/>
        <v>6.0216571744572478E-3</v>
      </c>
      <c r="H64" s="18">
        <f t="shared" si="1"/>
        <v>8.8078012933153052E-2</v>
      </c>
    </row>
    <row r="65" spans="1:8" x14ac:dyDescent="0.3">
      <c r="A65" s="13" t="s">
        <v>470</v>
      </c>
      <c r="B65" s="13">
        <v>65670201</v>
      </c>
      <c r="C65" s="13">
        <v>61799863</v>
      </c>
      <c r="D65" s="13">
        <v>60313993</v>
      </c>
      <c r="E65" s="13">
        <f t="shared" si="2"/>
        <v>-3870338</v>
      </c>
      <c r="F65" s="13">
        <f t="shared" si="0"/>
        <v>-1485870</v>
      </c>
      <c r="G65" s="18">
        <f t="shared" si="3"/>
        <v>-6.2626967312209084E-2</v>
      </c>
      <c r="H65" s="18">
        <f t="shared" si="1"/>
        <v>-2.4635576689475691E-2</v>
      </c>
    </row>
    <row r="66" spans="1:8" x14ac:dyDescent="0.3">
      <c r="A66" s="13" t="s">
        <v>471</v>
      </c>
      <c r="B66" s="13">
        <v>17952064</v>
      </c>
      <c r="C66" s="13">
        <v>15651036</v>
      </c>
      <c r="D66" s="13">
        <v>16102911</v>
      </c>
      <c r="E66" s="13">
        <f t="shared" si="2"/>
        <v>-2301028</v>
      </c>
      <c r="F66" s="13">
        <f t="shared" si="0"/>
        <v>451875</v>
      </c>
      <c r="G66" s="18">
        <f t="shared" si="3"/>
        <v>-0.1470208106351554</v>
      </c>
      <c r="H66" s="18">
        <f t="shared" si="1"/>
        <v>2.8061696422466722E-2</v>
      </c>
    </row>
    <row r="67" spans="1:8" x14ac:dyDescent="0.3">
      <c r="A67" s="13" t="s">
        <v>472</v>
      </c>
      <c r="B67" s="13">
        <v>7796374</v>
      </c>
      <c r="C67" s="13">
        <v>6919470</v>
      </c>
      <c r="D67" s="13">
        <v>6910658</v>
      </c>
      <c r="E67" s="13">
        <f t="shared" si="2"/>
        <v>-876904</v>
      </c>
      <c r="F67" s="13">
        <f t="shared" si="0"/>
        <v>-8812</v>
      </c>
      <c r="G67" s="18">
        <f t="shared" si="3"/>
        <v>-0.12672993740850094</v>
      </c>
      <c r="H67" s="18">
        <f t="shared" si="1"/>
        <v>-1.2751318325982851E-3</v>
      </c>
    </row>
    <row r="68" spans="1:8" x14ac:dyDescent="0.3">
      <c r="A68" s="13" t="s">
        <v>473</v>
      </c>
      <c r="B68" s="13">
        <v>130631111</v>
      </c>
      <c r="C68" s="13">
        <v>130304625</v>
      </c>
      <c r="D68" s="13">
        <v>140223208</v>
      </c>
      <c r="E68" s="13">
        <f t="shared" si="2"/>
        <v>-326486</v>
      </c>
      <c r="F68" s="13">
        <f t="shared" si="0"/>
        <v>9918583</v>
      </c>
      <c r="G68" s="18">
        <f t="shared" si="3"/>
        <v>-2.5055595685878379E-3</v>
      </c>
      <c r="H68" s="18">
        <f t="shared" si="1"/>
        <v>7.073424678745048E-2</v>
      </c>
    </row>
    <row r="69" spans="1:8" x14ac:dyDescent="0.3">
      <c r="A69" s="13" t="s">
        <v>474</v>
      </c>
      <c r="B69" s="13">
        <v>45459380</v>
      </c>
      <c r="C69" s="13">
        <v>33821821</v>
      </c>
      <c r="D69" s="13">
        <v>38756046</v>
      </c>
      <c r="E69" s="13">
        <f t="shared" si="2"/>
        <v>-11637559</v>
      </c>
      <c r="F69" s="13">
        <f t="shared" si="0"/>
        <v>4934225</v>
      </c>
      <c r="G69" s="18">
        <f t="shared" si="3"/>
        <v>-0.34408434128960708</v>
      </c>
      <c r="H69" s="18">
        <f t="shared" si="1"/>
        <v>0.12731497428814076</v>
      </c>
    </row>
    <row r="70" spans="1:8" x14ac:dyDescent="0.3">
      <c r="A70" s="13" t="s">
        <v>475</v>
      </c>
      <c r="B70" s="13">
        <v>35221939</v>
      </c>
      <c r="C70" s="13">
        <v>37905810</v>
      </c>
      <c r="D70" s="13">
        <v>36376129</v>
      </c>
      <c r="E70" s="13">
        <f t="shared" si="2"/>
        <v>2683871</v>
      </c>
      <c r="F70" s="13">
        <f t="shared" si="0"/>
        <v>-1529681</v>
      </c>
      <c r="G70" s="18">
        <f t="shared" si="3"/>
        <v>7.0803684184561677E-2</v>
      </c>
      <c r="H70" s="18">
        <f t="shared" si="1"/>
        <v>-4.2051780715864517E-2</v>
      </c>
    </row>
    <row r="71" spans="1:8" x14ac:dyDescent="0.3">
      <c r="A71" s="13" t="s">
        <v>476</v>
      </c>
      <c r="B71" s="13">
        <v>1687785</v>
      </c>
      <c r="C71" s="13">
        <v>1208826</v>
      </c>
      <c r="D71" s="13">
        <v>1414025</v>
      </c>
      <c r="E71" s="13">
        <f t="shared" si="2"/>
        <v>-478959</v>
      </c>
      <c r="F71" s="13">
        <f t="shared" si="0"/>
        <v>205199</v>
      </c>
      <c r="G71" s="18">
        <f t="shared" si="3"/>
        <v>-0.39621831429833576</v>
      </c>
      <c r="H71" s="18">
        <f t="shared" si="1"/>
        <v>0.14511695337776914</v>
      </c>
    </row>
    <row r="72" spans="1:8" x14ac:dyDescent="0.3">
      <c r="A72" s="13" t="s">
        <v>477</v>
      </c>
      <c r="B72" s="13">
        <v>62957136</v>
      </c>
      <c r="C72" s="13">
        <v>62857349</v>
      </c>
      <c r="D72" s="13">
        <v>69128325</v>
      </c>
      <c r="E72" s="13">
        <f t="shared" si="2"/>
        <v>-99787</v>
      </c>
      <c r="F72" s="13">
        <f t="shared" si="0"/>
        <v>6270976</v>
      </c>
      <c r="G72" s="18">
        <f t="shared" si="3"/>
        <v>-1.5875152482170381E-3</v>
      </c>
      <c r="H72" s="18">
        <f t="shared" si="1"/>
        <v>9.0714999965643611E-2</v>
      </c>
    </row>
    <row r="73" spans="1:8" x14ac:dyDescent="0.3">
      <c r="A73" s="13" t="s">
        <v>478</v>
      </c>
      <c r="B73" s="13">
        <v>43036787</v>
      </c>
      <c r="C73" s="13">
        <v>51367707</v>
      </c>
      <c r="D73" s="13">
        <v>62559920</v>
      </c>
      <c r="E73" s="13">
        <f t="shared" si="2"/>
        <v>8330920</v>
      </c>
      <c r="F73" s="13">
        <f t="shared" si="2"/>
        <v>11192213</v>
      </c>
      <c r="G73" s="18">
        <f t="shared" si="3"/>
        <v>0.16218204951215751</v>
      </c>
      <c r="H73" s="18">
        <f t="shared" si="3"/>
        <v>0.17890388926328551</v>
      </c>
    </row>
    <row r="74" spans="1:8" x14ac:dyDescent="0.3">
      <c r="A74" s="13" t="s">
        <v>479</v>
      </c>
      <c r="B74" s="13">
        <v>58155680</v>
      </c>
      <c r="C74" s="13">
        <v>69570602</v>
      </c>
      <c r="D74" s="13">
        <v>85152764</v>
      </c>
      <c r="E74" s="13">
        <f t="shared" ref="E74:F121" si="4">(C74-B74)</f>
        <v>11414922</v>
      </c>
      <c r="F74" s="13">
        <f t="shared" si="4"/>
        <v>15582162</v>
      </c>
      <c r="G74" s="18">
        <f t="shared" ref="G74:H121" si="5">(C74-B74)/C74</f>
        <v>0.16407680359011412</v>
      </c>
      <c r="H74" s="18">
        <f t="shared" si="5"/>
        <v>0.18299067778939038</v>
      </c>
    </row>
    <row r="75" spans="1:8" x14ac:dyDescent="0.3">
      <c r="A75" s="13" t="s">
        <v>480</v>
      </c>
      <c r="B75" s="13">
        <v>459682182</v>
      </c>
      <c r="C75" s="13">
        <v>479186515</v>
      </c>
      <c r="D75" s="13">
        <v>557794566</v>
      </c>
      <c r="E75" s="13">
        <f t="shared" si="4"/>
        <v>19504333</v>
      </c>
      <c r="F75" s="13">
        <f t="shared" si="4"/>
        <v>78608051</v>
      </c>
      <c r="G75" s="18">
        <f t="shared" si="5"/>
        <v>4.0703008931710027E-2</v>
      </c>
      <c r="H75" s="18">
        <f t="shared" si="5"/>
        <v>0.14092652706121916</v>
      </c>
    </row>
    <row r="76" spans="1:8" x14ac:dyDescent="0.3">
      <c r="A76" s="13" t="s">
        <v>481</v>
      </c>
      <c r="B76" s="13">
        <v>118684974</v>
      </c>
      <c r="C76" s="13">
        <v>132156766</v>
      </c>
      <c r="D76" s="13">
        <v>161718558</v>
      </c>
      <c r="E76" s="13">
        <f t="shared" si="4"/>
        <v>13471792</v>
      </c>
      <c r="F76" s="13">
        <f t="shared" si="4"/>
        <v>29561792</v>
      </c>
      <c r="G76" s="18">
        <f t="shared" si="5"/>
        <v>0.1019379666115619</v>
      </c>
      <c r="H76" s="18">
        <f t="shared" si="5"/>
        <v>0.18279777142212708</v>
      </c>
    </row>
    <row r="77" spans="1:8" x14ac:dyDescent="0.3">
      <c r="A77" s="13" t="s">
        <v>482</v>
      </c>
      <c r="B77" s="13">
        <v>41168262</v>
      </c>
      <c r="C77" s="13">
        <v>35350412</v>
      </c>
      <c r="D77" s="13">
        <v>44443960</v>
      </c>
      <c r="E77" s="13">
        <f t="shared" si="4"/>
        <v>-5817850</v>
      </c>
      <c r="F77" s="13">
        <f t="shared" si="4"/>
        <v>9093548</v>
      </c>
      <c r="G77" s="18">
        <f t="shared" si="5"/>
        <v>-0.16457658258692998</v>
      </c>
      <c r="H77" s="18">
        <f t="shared" si="5"/>
        <v>0.20460706021695638</v>
      </c>
    </row>
    <row r="78" spans="1:8" x14ac:dyDescent="0.3">
      <c r="A78" s="13" t="s">
        <v>483</v>
      </c>
      <c r="B78" s="13">
        <v>86379230</v>
      </c>
      <c r="C78" s="13">
        <v>78643498</v>
      </c>
      <c r="D78" s="13">
        <v>78697522</v>
      </c>
      <c r="E78" s="13">
        <f t="shared" si="4"/>
        <v>-7735732</v>
      </c>
      <c r="F78" s="13">
        <f t="shared" si="4"/>
        <v>54024</v>
      </c>
      <c r="G78" s="18">
        <f t="shared" si="5"/>
        <v>-9.8364546297266681E-2</v>
      </c>
      <c r="H78" s="18">
        <f t="shared" si="5"/>
        <v>6.8647650684604787E-4</v>
      </c>
    </row>
    <row r="79" spans="1:8" x14ac:dyDescent="0.3">
      <c r="A79" s="13" t="s">
        <v>484</v>
      </c>
      <c r="B79" s="13" t="s">
        <v>485</v>
      </c>
      <c r="C79" s="13" t="s">
        <v>485</v>
      </c>
      <c r="D79" s="13" t="s">
        <v>485</v>
      </c>
      <c r="E79" s="13" t="e">
        <f t="shared" si="4"/>
        <v>#VALUE!</v>
      </c>
      <c r="F79" s="13" t="e">
        <f t="shared" si="4"/>
        <v>#VALUE!</v>
      </c>
      <c r="G79" s="18" t="e">
        <f t="shared" si="5"/>
        <v>#VALUE!</v>
      </c>
      <c r="H79" s="18" t="e">
        <f t="shared" si="5"/>
        <v>#VALUE!</v>
      </c>
    </row>
    <row r="80" spans="1:8" x14ac:dyDescent="0.3">
      <c r="A80" s="13" t="s">
        <v>486</v>
      </c>
      <c r="B80" s="13">
        <v>81589626</v>
      </c>
      <c r="C80" s="13">
        <v>82791099</v>
      </c>
      <c r="D80" s="13">
        <v>84466120</v>
      </c>
      <c r="E80" s="13">
        <f t="shared" si="4"/>
        <v>1201473</v>
      </c>
      <c r="F80" s="13">
        <f t="shared" si="4"/>
        <v>1675021</v>
      </c>
      <c r="G80" s="18">
        <f t="shared" si="5"/>
        <v>1.4512103529390278E-2</v>
      </c>
      <c r="H80" s="18">
        <f t="shared" si="5"/>
        <v>1.9830684776333991E-2</v>
      </c>
    </row>
    <row r="81" spans="1:8" x14ac:dyDescent="0.3">
      <c r="A81" s="13" t="s">
        <v>487</v>
      </c>
      <c r="B81" s="13">
        <v>54920127</v>
      </c>
      <c r="C81" s="13">
        <v>59306205</v>
      </c>
      <c r="D81" s="13">
        <v>73261711</v>
      </c>
      <c r="E81" s="13">
        <f t="shared" si="4"/>
        <v>4386078</v>
      </c>
      <c r="F81" s="13">
        <f t="shared" si="4"/>
        <v>13955506</v>
      </c>
      <c r="G81" s="18">
        <f t="shared" si="5"/>
        <v>7.3956477235392143E-2</v>
      </c>
      <c r="H81" s="18">
        <f t="shared" si="5"/>
        <v>0.1904883985032782</v>
      </c>
    </row>
    <row r="82" spans="1:8" x14ac:dyDescent="0.3">
      <c r="A82" s="13" t="s">
        <v>488</v>
      </c>
      <c r="B82" s="13">
        <v>76939963</v>
      </c>
      <c r="C82" s="13">
        <v>90938535</v>
      </c>
      <c r="D82" s="13">
        <v>115206695</v>
      </c>
      <c r="E82" s="13">
        <f t="shared" si="4"/>
        <v>13998572</v>
      </c>
      <c r="F82" s="13">
        <f t="shared" si="4"/>
        <v>24268160</v>
      </c>
      <c r="G82" s="18">
        <f t="shared" si="5"/>
        <v>0.15393443494553766</v>
      </c>
      <c r="H82" s="18">
        <f t="shared" si="5"/>
        <v>0.21064886897415119</v>
      </c>
    </row>
    <row r="83" spans="1:8" x14ac:dyDescent="0.3">
      <c r="A83" s="13" t="s">
        <v>489</v>
      </c>
      <c r="B83" s="13">
        <v>869255400</v>
      </c>
      <c r="C83" s="13">
        <v>951864621</v>
      </c>
      <c r="D83" s="13">
        <v>1039623842</v>
      </c>
      <c r="E83" s="13">
        <f t="shared" si="4"/>
        <v>82609221</v>
      </c>
      <c r="F83" s="13">
        <f t="shared" si="4"/>
        <v>87759221</v>
      </c>
      <c r="G83" s="18">
        <f t="shared" si="5"/>
        <v>8.6786733299545546E-2</v>
      </c>
      <c r="H83" s="18">
        <f t="shared" si="5"/>
        <v>8.4414398222313947E-2</v>
      </c>
    </row>
    <row r="84" spans="1:8" x14ac:dyDescent="0.3">
      <c r="A84" s="13" t="s">
        <v>490</v>
      </c>
      <c r="B84" s="13">
        <v>2952987</v>
      </c>
      <c r="C84" s="13">
        <v>3099910</v>
      </c>
      <c r="D84" s="13">
        <v>3316978</v>
      </c>
      <c r="E84" s="13">
        <f t="shared" si="4"/>
        <v>146923</v>
      </c>
      <c r="F84" s="13">
        <f t="shared" si="4"/>
        <v>217068</v>
      </c>
      <c r="G84" s="18">
        <f t="shared" si="5"/>
        <v>4.7395892138804033E-2</v>
      </c>
      <c r="H84" s="18">
        <f t="shared" si="5"/>
        <v>6.5441495240547265E-2</v>
      </c>
    </row>
    <row r="85" spans="1:8" x14ac:dyDescent="0.3">
      <c r="A85" s="13" t="s">
        <v>491</v>
      </c>
      <c r="B85" s="13">
        <v>283631708</v>
      </c>
      <c r="C85" s="13">
        <v>314285891</v>
      </c>
      <c r="D85" s="13">
        <v>343262450</v>
      </c>
      <c r="E85" s="13">
        <f t="shared" si="4"/>
        <v>30654183</v>
      </c>
      <c r="F85" s="13">
        <f t="shared" si="4"/>
        <v>28976559</v>
      </c>
      <c r="G85" s="18">
        <f t="shared" si="5"/>
        <v>9.7535981976359223E-2</v>
      </c>
      <c r="H85" s="18">
        <f t="shared" si="5"/>
        <v>8.4415172705316302E-2</v>
      </c>
    </row>
    <row r="86" spans="1:8" x14ac:dyDescent="0.3">
      <c r="A86" s="13" t="s">
        <v>492</v>
      </c>
      <c r="B86" s="13">
        <v>274100174</v>
      </c>
      <c r="C86" s="13">
        <v>310569028</v>
      </c>
      <c r="D86" s="13">
        <v>358404723</v>
      </c>
      <c r="E86" s="13">
        <f t="shared" si="4"/>
        <v>36468854</v>
      </c>
      <c r="F86" s="13">
        <f t="shared" si="4"/>
        <v>47835695</v>
      </c>
      <c r="G86" s="18">
        <f t="shared" si="5"/>
        <v>0.11742592052675646</v>
      </c>
      <c r="H86" s="18">
        <f t="shared" si="5"/>
        <v>0.13346837229039529</v>
      </c>
    </row>
    <row r="87" spans="1:8" x14ac:dyDescent="0.3">
      <c r="A87" s="13" t="s">
        <v>493</v>
      </c>
      <c r="B87" s="13">
        <v>296336825</v>
      </c>
      <c r="C87" s="13">
        <v>309855376</v>
      </c>
      <c r="D87" s="13">
        <v>318667988</v>
      </c>
      <c r="E87" s="13">
        <f t="shared" si="4"/>
        <v>13518551</v>
      </c>
      <c r="F87" s="13">
        <f t="shared" si="4"/>
        <v>8812612</v>
      </c>
      <c r="G87" s="18">
        <f t="shared" si="5"/>
        <v>4.3628583032879184E-2</v>
      </c>
      <c r="H87" s="18">
        <f t="shared" si="5"/>
        <v>2.765452549943611E-2</v>
      </c>
    </row>
    <row r="88" spans="1:8" x14ac:dyDescent="0.3">
      <c r="A88" s="13" t="s">
        <v>494</v>
      </c>
      <c r="B88" s="13">
        <v>12233706</v>
      </c>
      <c r="C88" s="13">
        <v>14054416</v>
      </c>
      <c r="D88" s="13">
        <v>15971703</v>
      </c>
      <c r="E88" s="13">
        <f t="shared" si="4"/>
        <v>1820710</v>
      </c>
      <c r="F88" s="13">
        <f t="shared" si="4"/>
        <v>1917287</v>
      </c>
      <c r="G88" s="18">
        <f t="shared" si="5"/>
        <v>0.12954718289255135</v>
      </c>
      <c r="H88" s="18">
        <f t="shared" si="5"/>
        <v>0.12004274058940365</v>
      </c>
    </row>
    <row r="89" spans="1:8" x14ac:dyDescent="0.3">
      <c r="A89" s="13" t="s">
        <v>495</v>
      </c>
      <c r="B89" s="13">
        <v>321940218</v>
      </c>
      <c r="C89" s="13">
        <v>315840257</v>
      </c>
      <c r="D89" s="13">
        <v>338177959</v>
      </c>
      <c r="E89" s="13">
        <f t="shared" si="4"/>
        <v>-6099961</v>
      </c>
      <c r="F89" s="13">
        <f t="shared" si="4"/>
        <v>22337702</v>
      </c>
      <c r="G89" s="18">
        <f t="shared" si="5"/>
        <v>-1.9313437298779806E-2</v>
      </c>
      <c r="H89" s="18">
        <f t="shared" si="5"/>
        <v>6.6053098392494583E-2</v>
      </c>
    </row>
    <row r="90" spans="1:8" x14ac:dyDescent="0.3">
      <c r="A90" s="13" t="s">
        <v>496</v>
      </c>
      <c r="B90" s="13">
        <v>247277164</v>
      </c>
      <c r="C90" s="13">
        <v>252645812</v>
      </c>
      <c r="D90" s="13">
        <v>275174037</v>
      </c>
      <c r="E90" s="13">
        <f t="shared" si="4"/>
        <v>5368648</v>
      </c>
      <c r="F90" s="13">
        <f t="shared" si="4"/>
        <v>22528225</v>
      </c>
      <c r="G90" s="18">
        <f t="shared" si="5"/>
        <v>2.1249701142879027E-2</v>
      </c>
      <c r="H90" s="18">
        <f t="shared" si="5"/>
        <v>8.186900641356655E-2</v>
      </c>
    </row>
    <row r="91" spans="1:8" x14ac:dyDescent="0.3">
      <c r="A91" s="13" t="s">
        <v>497</v>
      </c>
      <c r="B91" s="13">
        <v>71644561</v>
      </c>
      <c r="C91" s="13">
        <v>59452645</v>
      </c>
      <c r="D91" s="13">
        <v>59970283</v>
      </c>
      <c r="E91" s="13">
        <f t="shared" si="4"/>
        <v>-12191916</v>
      </c>
      <c r="F91" s="13">
        <f t="shared" si="4"/>
        <v>517638</v>
      </c>
      <c r="G91" s="18">
        <f t="shared" si="5"/>
        <v>-0.20506936234712517</v>
      </c>
      <c r="H91" s="18">
        <f t="shared" si="5"/>
        <v>8.6315750752752E-3</v>
      </c>
    </row>
    <row r="92" spans="1:8" x14ac:dyDescent="0.3">
      <c r="A92" s="13" t="s">
        <v>498</v>
      </c>
      <c r="B92" s="13">
        <v>3018493</v>
      </c>
      <c r="C92" s="13">
        <v>3741800</v>
      </c>
      <c r="D92" s="13">
        <v>3033639</v>
      </c>
      <c r="E92" s="13">
        <f t="shared" si="4"/>
        <v>723307</v>
      </c>
      <c r="F92" s="13">
        <f t="shared" si="4"/>
        <v>-708161</v>
      </c>
      <c r="G92" s="18">
        <f t="shared" si="5"/>
        <v>0.19330455930300924</v>
      </c>
      <c r="H92" s="18">
        <f t="shared" si="5"/>
        <v>-0.23343614714868843</v>
      </c>
    </row>
    <row r="93" spans="1:8" x14ac:dyDescent="0.3">
      <c r="A93" s="13" t="s">
        <v>499</v>
      </c>
      <c r="B93" s="13">
        <v>1341483802</v>
      </c>
      <c r="C93" s="13">
        <v>1391565184</v>
      </c>
      <c r="D93" s="13">
        <v>1532325362</v>
      </c>
      <c r="E93" s="13">
        <f t="shared" si="4"/>
        <v>50081382</v>
      </c>
      <c r="F93" s="13">
        <f t="shared" si="4"/>
        <v>140760178</v>
      </c>
      <c r="G93" s="18">
        <f t="shared" si="5"/>
        <v>3.5989246192580801E-2</v>
      </c>
      <c r="H93" s="18">
        <f t="shared" si="5"/>
        <v>9.186050266522966E-2</v>
      </c>
    </row>
    <row r="94" spans="1:8" x14ac:dyDescent="0.3">
      <c r="A94" s="13" t="s">
        <v>500</v>
      </c>
      <c r="B94" s="13">
        <v>349241882</v>
      </c>
      <c r="C94" s="13">
        <v>350084971</v>
      </c>
      <c r="D94" s="13">
        <v>381798416</v>
      </c>
      <c r="E94" s="13">
        <f t="shared" si="4"/>
        <v>843089</v>
      </c>
      <c r="F94" s="13">
        <f t="shared" si="4"/>
        <v>31713445</v>
      </c>
      <c r="G94" s="18">
        <f t="shared" si="5"/>
        <v>2.4082410552836902E-3</v>
      </c>
      <c r="H94" s="18">
        <f t="shared" si="5"/>
        <v>8.3063322609489301E-2</v>
      </c>
    </row>
    <row r="95" spans="1:8" x14ac:dyDescent="0.3">
      <c r="A95" s="13" t="s">
        <v>501</v>
      </c>
      <c r="B95" s="13">
        <v>528025701</v>
      </c>
      <c r="C95" s="13">
        <v>524527664</v>
      </c>
      <c r="D95" s="13">
        <v>583033981</v>
      </c>
      <c r="E95" s="13">
        <f t="shared" si="4"/>
        <v>-3498037</v>
      </c>
      <c r="F95" s="13">
        <f t="shared" si="4"/>
        <v>58506317</v>
      </c>
      <c r="G95" s="18">
        <f t="shared" si="5"/>
        <v>-6.6689275706152268E-3</v>
      </c>
      <c r="H95" s="18">
        <f t="shared" si="5"/>
        <v>0.10034803957678755</v>
      </c>
    </row>
    <row r="96" spans="1:8" x14ac:dyDescent="0.3">
      <c r="A96" s="13" t="s">
        <v>502</v>
      </c>
      <c r="B96" s="13">
        <v>496192748</v>
      </c>
      <c r="C96" s="13">
        <v>490999294</v>
      </c>
      <c r="D96" s="13">
        <v>547627851</v>
      </c>
      <c r="E96" s="13">
        <f t="shared" si="4"/>
        <v>-5193454</v>
      </c>
      <c r="F96" s="13">
        <f t="shared" si="4"/>
        <v>56628557</v>
      </c>
      <c r="G96" s="18">
        <f t="shared" si="5"/>
        <v>-1.0577314597930969E-2</v>
      </c>
      <c r="H96" s="18">
        <f t="shared" si="5"/>
        <v>0.10340700696027967</v>
      </c>
    </row>
    <row r="97" spans="1:8" x14ac:dyDescent="0.3">
      <c r="A97" s="13" t="s">
        <v>503</v>
      </c>
      <c r="B97" s="13">
        <v>31832953</v>
      </c>
      <c r="C97" s="13">
        <v>33528370</v>
      </c>
      <c r="D97" s="13">
        <v>35406130</v>
      </c>
      <c r="E97" s="13">
        <f t="shared" si="4"/>
        <v>1695417</v>
      </c>
      <c r="F97" s="13">
        <f t="shared" si="4"/>
        <v>1877760</v>
      </c>
      <c r="G97" s="18">
        <f t="shared" si="5"/>
        <v>5.0566639535414334E-2</v>
      </c>
      <c r="H97" s="18">
        <f t="shared" si="5"/>
        <v>5.3034884072334365E-2</v>
      </c>
    </row>
    <row r="98" spans="1:8" x14ac:dyDescent="0.3">
      <c r="A98" s="13" t="s">
        <v>504</v>
      </c>
      <c r="B98" s="13">
        <v>213335473</v>
      </c>
      <c r="C98" s="13">
        <v>216326633</v>
      </c>
      <c r="D98" s="13">
        <v>227431578</v>
      </c>
      <c r="E98" s="13">
        <f t="shared" si="4"/>
        <v>2991160</v>
      </c>
      <c r="F98" s="13">
        <f t="shared" si="4"/>
        <v>11104945</v>
      </c>
      <c r="G98" s="18">
        <f t="shared" si="5"/>
        <v>1.3827053832987823E-2</v>
      </c>
      <c r="H98" s="18">
        <f t="shared" si="5"/>
        <v>4.8827630259857757E-2</v>
      </c>
    </row>
    <row r="99" spans="1:8" x14ac:dyDescent="0.3">
      <c r="A99" s="13" t="s">
        <v>505</v>
      </c>
      <c r="B99" s="13">
        <v>1318601409</v>
      </c>
      <c r="C99" s="13">
        <v>1376906635</v>
      </c>
      <c r="D99" s="13">
        <v>1457603842</v>
      </c>
      <c r="E99" s="13">
        <f t="shared" si="4"/>
        <v>58305226</v>
      </c>
      <c r="F99" s="13">
        <f t="shared" si="4"/>
        <v>80697207</v>
      </c>
      <c r="G99" s="18">
        <f t="shared" si="5"/>
        <v>4.234508318713999E-2</v>
      </c>
      <c r="H99" s="18">
        <f t="shared" si="5"/>
        <v>5.5362921443232585E-2</v>
      </c>
    </row>
    <row r="100" spans="1:8" x14ac:dyDescent="0.3">
      <c r="A100" s="13" t="s">
        <v>506</v>
      </c>
      <c r="B100" s="13">
        <v>652859113</v>
      </c>
      <c r="C100" s="13">
        <v>668507540</v>
      </c>
      <c r="D100" s="13">
        <v>721797989</v>
      </c>
      <c r="E100" s="13">
        <f t="shared" si="4"/>
        <v>15648427</v>
      </c>
      <c r="F100" s="13">
        <f t="shared" si="4"/>
        <v>53290449</v>
      </c>
      <c r="G100" s="18">
        <f t="shared" si="5"/>
        <v>2.3408003745178402E-2</v>
      </c>
      <c r="H100" s="18">
        <f t="shared" si="5"/>
        <v>7.3830143353308786E-2</v>
      </c>
    </row>
    <row r="101" spans="1:8" x14ac:dyDescent="0.3">
      <c r="A101" s="13" t="s">
        <v>507</v>
      </c>
      <c r="B101" s="13">
        <v>404864846</v>
      </c>
      <c r="C101" s="13">
        <v>427339809</v>
      </c>
      <c r="D101" s="13">
        <v>445648770</v>
      </c>
      <c r="E101" s="13">
        <f t="shared" si="4"/>
        <v>22474963</v>
      </c>
      <c r="F101" s="13">
        <f t="shared" si="4"/>
        <v>18308961</v>
      </c>
      <c r="G101" s="18">
        <f t="shared" si="5"/>
        <v>5.2592720188162953E-2</v>
      </c>
      <c r="H101" s="18">
        <f t="shared" si="5"/>
        <v>4.1083836044246237E-2</v>
      </c>
    </row>
    <row r="102" spans="1:8" x14ac:dyDescent="0.3">
      <c r="A102" s="13" t="s">
        <v>508</v>
      </c>
      <c r="B102" s="13">
        <v>126455081</v>
      </c>
      <c r="C102" s="13">
        <v>139455718</v>
      </c>
      <c r="D102" s="13">
        <v>138343121</v>
      </c>
      <c r="E102" s="13">
        <f t="shared" si="4"/>
        <v>13000637</v>
      </c>
      <c r="F102" s="13">
        <f t="shared" si="4"/>
        <v>-1112597</v>
      </c>
      <c r="G102" s="18">
        <f t="shared" si="5"/>
        <v>9.32241229434565E-2</v>
      </c>
      <c r="H102" s="18">
        <f t="shared" si="5"/>
        <v>-8.042300852819418E-3</v>
      </c>
    </row>
    <row r="103" spans="1:8" x14ac:dyDescent="0.3">
      <c r="A103" s="13" t="s">
        <v>509</v>
      </c>
      <c r="B103" s="13">
        <v>134422369</v>
      </c>
      <c r="C103" s="13">
        <v>141603568</v>
      </c>
      <c r="D103" s="13">
        <v>151813962</v>
      </c>
      <c r="E103" s="13">
        <f t="shared" si="4"/>
        <v>7181199</v>
      </c>
      <c r="F103" s="13">
        <f t="shared" si="4"/>
        <v>10210394</v>
      </c>
      <c r="G103" s="18">
        <f t="shared" si="5"/>
        <v>5.0713404340207019E-2</v>
      </c>
      <c r="H103" s="18">
        <f t="shared" si="5"/>
        <v>6.7255961609117343E-2</v>
      </c>
    </row>
    <row r="104" spans="1:8" x14ac:dyDescent="0.3">
      <c r="A104" s="13" t="s">
        <v>510</v>
      </c>
      <c r="B104" s="13">
        <v>160320582</v>
      </c>
      <c r="C104" s="13">
        <v>125412479</v>
      </c>
      <c r="D104" s="13">
        <v>152034834</v>
      </c>
      <c r="E104" s="13">
        <f t="shared" si="4"/>
        <v>-34908103</v>
      </c>
      <c r="F104" s="13">
        <f t="shared" si="4"/>
        <v>26622355</v>
      </c>
      <c r="G104" s="18">
        <f t="shared" si="5"/>
        <v>-0.27834632788017849</v>
      </c>
      <c r="H104" s="18">
        <f t="shared" si="5"/>
        <v>0.17510694292598761</v>
      </c>
    </row>
    <row r="105" spans="1:8" x14ac:dyDescent="0.3">
      <c r="A105" s="13" t="s">
        <v>511</v>
      </c>
      <c r="B105" s="13">
        <v>93731924</v>
      </c>
      <c r="C105" s="13">
        <v>73024357</v>
      </c>
      <c r="D105" s="13">
        <v>88812150</v>
      </c>
      <c r="E105" s="13">
        <f t="shared" si="4"/>
        <v>-20707567</v>
      </c>
      <c r="F105" s="13">
        <f t="shared" si="4"/>
        <v>15787793</v>
      </c>
      <c r="G105" s="18">
        <f t="shared" si="5"/>
        <v>-0.28357068587402967</v>
      </c>
      <c r="H105" s="18">
        <f t="shared" si="5"/>
        <v>0.17776613897985805</v>
      </c>
    </row>
    <row r="106" spans="1:8" x14ac:dyDescent="0.3">
      <c r="A106" s="13" t="s">
        <v>512</v>
      </c>
      <c r="B106" s="13">
        <v>7433702</v>
      </c>
      <c r="C106" s="13">
        <v>6633567</v>
      </c>
      <c r="D106" s="13">
        <v>6963014</v>
      </c>
      <c r="E106" s="13">
        <f t="shared" si="4"/>
        <v>-800135</v>
      </c>
      <c r="F106" s="13">
        <f t="shared" si="4"/>
        <v>329447</v>
      </c>
      <c r="G106" s="18">
        <f t="shared" si="5"/>
        <v>-0.1206191178893648</v>
      </c>
      <c r="H106" s="18">
        <f t="shared" si="5"/>
        <v>4.7313850008056858E-2</v>
      </c>
    </row>
    <row r="107" spans="1:8" x14ac:dyDescent="0.3">
      <c r="A107" s="13" t="s">
        <v>513</v>
      </c>
      <c r="B107" s="13">
        <v>59154956</v>
      </c>
      <c r="C107" s="13">
        <v>45754555</v>
      </c>
      <c r="D107" s="13">
        <v>56259670</v>
      </c>
      <c r="E107" s="13">
        <f t="shared" si="4"/>
        <v>-13400401</v>
      </c>
      <c r="F107" s="13">
        <f t="shared" si="4"/>
        <v>10505115</v>
      </c>
      <c r="G107" s="18">
        <f t="shared" si="5"/>
        <v>-0.2928757803458038</v>
      </c>
      <c r="H107" s="18">
        <f t="shared" si="5"/>
        <v>0.18672549981185457</v>
      </c>
    </row>
    <row r="108" spans="1:8" x14ac:dyDescent="0.3">
      <c r="A108" s="13" t="s">
        <v>514</v>
      </c>
      <c r="B108" s="13">
        <v>417899981</v>
      </c>
      <c r="C108" s="13">
        <v>329834433</v>
      </c>
      <c r="D108" s="13">
        <v>434007951</v>
      </c>
      <c r="E108" s="13">
        <f t="shared" si="4"/>
        <v>-88065548</v>
      </c>
      <c r="F108" s="13">
        <f t="shared" si="4"/>
        <v>104173518</v>
      </c>
      <c r="G108" s="18">
        <f t="shared" si="5"/>
        <v>-0.26699925535063829</v>
      </c>
      <c r="H108" s="18">
        <f t="shared" si="5"/>
        <v>0.24002675010900895</v>
      </c>
    </row>
    <row r="109" spans="1:8" x14ac:dyDescent="0.3">
      <c r="A109" s="13" t="s">
        <v>515</v>
      </c>
      <c r="B109" s="13">
        <v>89886916</v>
      </c>
      <c r="C109" s="13">
        <v>63138927</v>
      </c>
      <c r="D109" s="13">
        <v>75465537</v>
      </c>
      <c r="E109" s="13">
        <f t="shared" si="4"/>
        <v>-26747989</v>
      </c>
      <c r="F109" s="13">
        <f t="shared" si="4"/>
        <v>12326610</v>
      </c>
      <c r="G109" s="18">
        <f t="shared" si="5"/>
        <v>-0.42363705357235482</v>
      </c>
      <c r="H109" s="18">
        <f t="shared" si="5"/>
        <v>0.16334091679490731</v>
      </c>
    </row>
    <row r="110" spans="1:8" x14ac:dyDescent="0.3">
      <c r="A110" s="13" t="s">
        <v>516</v>
      </c>
      <c r="B110" s="13">
        <v>328013065</v>
      </c>
      <c r="C110" s="13">
        <v>266695506</v>
      </c>
      <c r="D110" s="13">
        <v>358542414</v>
      </c>
      <c r="E110" s="13">
        <f t="shared" si="4"/>
        <v>-61317559</v>
      </c>
      <c r="F110" s="13">
        <f t="shared" si="4"/>
        <v>91846908</v>
      </c>
      <c r="G110" s="18">
        <f t="shared" si="5"/>
        <v>-0.22991598141140032</v>
      </c>
      <c r="H110" s="18">
        <f t="shared" si="5"/>
        <v>0.25616748371644532</v>
      </c>
    </row>
    <row r="111" spans="1:8" x14ac:dyDescent="0.3">
      <c r="A111" s="13" t="s">
        <v>517</v>
      </c>
      <c r="B111" s="13">
        <v>414783135</v>
      </c>
      <c r="C111" s="13">
        <v>401451687</v>
      </c>
      <c r="D111" s="13">
        <v>421863503</v>
      </c>
      <c r="E111" s="13">
        <f t="shared" si="4"/>
        <v>-13331448</v>
      </c>
      <c r="F111" s="13">
        <f t="shared" si="4"/>
        <v>20411816</v>
      </c>
      <c r="G111" s="18">
        <f t="shared" si="5"/>
        <v>-3.3208100580232464E-2</v>
      </c>
      <c r="H111" s="18">
        <f t="shared" si="5"/>
        <v>4.838488244383634E-2</v>
      </c>
    </row>
    <row r="112" spans="1:8" x14ac:dyDescent="0.3">
      <c r="A112" s="13" t="s">
        <v>518</v>
      </c>
      <c r="B112" s="13">
        <v>113619051</v>
      </c>
      <c r="C112" s="13">
        <v>108110190</v>
      </c>
      <c r="D112" s="13">
        <v>116629171</v>
      </c>
      <c r="E112" s="13">
        <f t="shared" si="4"/>
        <v>-5508861</v>
      </c>
      <c r="F112" s="13">
        <f t="shared" si="4"/>
        <v>8518981</v>
      </c>
      <c r="G112" s="18">
        <f t="shared" si="5"/>
        <v>-5.0955982965158048E-2</v>
      </c>
      <c r="H112" s="18">
        <f t="shared" si="5"/>
        <v>7.3043312637453284E-2</v>
      </c>
    </row>
    <row r="113" spans="1:8" x14ac:dyDescent="0.3">
      <c r="A113" s="13" t="s">
        <v>519</v>
      </c>
      <c r="B113" s="13">
        <v>123693494</v>
      </c>
      <c r="C113" s="13">
        <v>106164061</v>
      </c>
      <c r="D113" s="13">
        <v>119272525</v>
      </c>
      <c r="E113" s="13">
        <f t="shared" si="4"/>
        <v>-17529433</v>
      </c>
      <c r="F113" s="13">
        <f t="shared" si="4"/>
        <v>13108464</v>
      </c>
      <c r="G113" s="18">
        <f t="shared" si="5"/>
        <v>-0.16511645122542928</v>
      </c>
      <c r="H113" s="18">
        <f t="shared" si="5"/>
        <v>0.10990346687135197</v>
      </c>
    </row>
    <row r="114" spans="1:8" x14ac:dyDescent="0.3">
      <c r="A114" s="13" t="s">
        <v>520</v>
      </c>
      <c r="B114" s="13">
        <v>156357620</v>
      </c>
      <c r="C114" s="13">
        <v>166520346</v>
      </c>
      <c r="D114" s="13">
        <v>165692352</v>
      </c>
      <c r="E114" s="13">
        <f t="shared" si="4"/>
        <v>10162726</v>
      </c>
      <c r="F114" s="13">
        <f t="shared" si="4"/>
        <v>-827994</v>
      </c>
      <c r="G114" s="18">
        <f t="shared" si="5"/>
        <v>6.1029935645221398E-2</v>
      </c>
      <c r="H114" s="18">
        <f t="shared" si="5"/>
        <v>-4.9971769366880612E-3</v>
      </c>
    </row>
    <row r="115" spans="1:8" x14ac:dyDescent="0.3">
      <c r="A115" s="13" t="s">
        <v>521</v>
      </c>
      <c r="B115" s="13">
        <v>21112970</v>
      </c>
      <c r="C115" s="13">
        <v>20657090</v>
      </c>
      <c r="D115" s="13">
        <v>20269455</v>
      </c>
      <c r="E115" s="13">
        <f t="shared" si="4"/>
        <v>-455880</v>
      </c>
      <c r="F115" s="13">
        <f t="shared" si="4"/>
        <v>-387635</v>
      </c>
      <c r="G115" s="18">
        <f t="shared" si="5"/>
        <v>-2.2068936137665082E-2</v>
      </c>
      <c r="H115" s="18">
        <f t="shared" si="5"/>
        <v>-1.9124095837801263E-2</v>
      </c>
    </row>
    <row r="116" spans="1:8" x14ac:dyDescent="0.3">
      <c r="A116" s="13" t="s">
        <v>522</v>
      </c>
      <c r="B116" s="13">
        <v>1810776693</v>
      </c>
      <c r="C116" s="13">
        <v>1871301749</v>
      </c>
      <c r="D116" s="13">
        <v>1934044396</v>
      </c>
      <c r="E116" s="13">
        <f t="shared" si="4"/>
        <v>60525056</v>
      </c>
      <c r="F116" s="13">
        <f t="shared" si="4"/>
        <v>62742647</v>
      </c>
      <c r="G116" s="18">
        <f t="shared" si="5"/>
        <v>3.2343824844039089E-2</v>
      </c>
      <c r="H116" s="18">
        <f t="shared" si="5"/>
        <v>3.2441161707437868E-2</v>
      </c>
    </row>
    <row r="117" spans="1:8" x14ac:dyDescent="0.3">
      <c r="A117" s="13" t="s">
        <v>523</v>
      </c>
      <c r="B117" s="13">
        <v>326602760</v>
      </c>
      <c r="C117" s="13">
        <v>342771308</v>
      </c>
      <c r="D117" s="13">
        <v>354531323</v>
      </c>
      <c r="E117" s="13">
        <f t="shared" si="4"/>
        <v>16168548</v>
      </c>
      <c r="F117" s="13">
        <f t="shared" si="4"/>
        <v>11760015</v>
      </c>
      <c r="G117" s="18">
        <f t="shared" si="5"/>
        <v>4.7170074106669395E-2</v>
      </c>
      <c r="H117" s="18">
        <f t="shared" si="5"/>
        <v>3.3170595197310679E-2</v>
      </c>
    </row>
    <row r="118" spans="1:8" x14ac:dyDescent="0.3">
      <c r="A118" s="13" t="s">
        <v>524</v>
      </c>
      <c r="B118" s="13">
        <v>127610541</v>
      </c>
      <c r="C118" s="13">
        <v>134066720</v>
      </c>
      <c r="D118" s="13">
        <v>143225158</v>
      </c>
      <c r="E118" s="13">
        <f t="shared" si="4"/>
        <v>6456179</v>
      </c>
      <c r="F118" s="13">
        <f t="shared" si="4"/>
        <v>9158438</v>
      </c>
      <c r="G118" s="18">
        <f t="shared" si="5"/>
        <v>4.8156462692605595E-2</v>
      </c>
      <c r="H118" s="18">
        <f t="shared" si="5"/>
        <v>6.3944338605651949E-2</v>
      </c>
    </row>
    <row r="119" spans="1:8" x14ac:dyDescent="0.3">
      <c r="A119" s="13" t="s">
        <v>525</v>
      </c>
      <c r="B119" s="13">
        <v>1356563392</v>
      </c>
      <c r="C119" s="13">
        <v>1394463721</v>
      </c>
      <c r="D119" s="13">
        <v>1436287915</v>
      </c>
      <c r="E119" s="13">
        <f t="shared" si="4"/>
        <v>37900329</v>
      </c>
      <c r="F119" s="13">
        <f t="shared" si="4"/>
        <v>41824194</v>
      </c>
      <c r="G119" s="18">
        <f t="shared" si="5"/>
        <v>2.7179143085071338E-2</v>
      </c>
      <c r="H119" s="18">
        <f t="shared" si="5"/>
        <v>2.911964485894877E-2</v>
      </c>
    </row>
    <row r="120" spans="1:8" x14ac:dyDescent="0.3">
      <c r="A120" s="13" t="s">
        <v>526</v>
      </c>
      <c r="B120" s="13">
        <v>387952442</v>
      </c>
      <c r="C120" s="13">
        <v>400940839</v>
      </c>
      <c r="D120" s="13">
        <v>413907857</v>
      </c>
      <c r="E120" s="13">
        <f t="shared" si="4"/>
        <v>12988397</v>
      </c>
      <c r="F120" s="13">
        <f t="shared" si="4"/>
        <v>12967018</v>
      </c>
      <c r="G120" s="18">
        <f t="shared" si="5"/>
        <v>3.2394796779481976E-2</v>
      </c>
      <c r="H120" s="18">
        <f t="shared" si="5"/>
        <v>3.132827217628778E-2</v>
      </c>
    </row>
    <row r="121" spans="1:8" x14ac:dyDescent="0.3">
      <c r="A121" s="13" t="s">
        <v>527</v>
      </c>
      <c r="B121" s="13">
        <v>968610950</v>
      </c>
      <c r="C121" s="13">
        <v>993522882</v>
      </c>
      <c r="D121" s="13">
        <v>1022380058</v>
      </c>
      <c r="E121" s="13">
        <f t="shared" si="4"/>
        <v>24911932</v>
      </c>
      <c r="F121" s="13">
        <f t="shared" si="4"/>
        <v>28857176</v>
      </c>
      <c r="G121" s="18">
        <f t="shared" si="5"/>
        <v>2.5074341468463532E-2</v>
      </c>
      <c r="H121" s="18">
        <f t="shared" si="5"/>
        <v>2.8225487942762671E-2</v>
      </c>
    </row>
  </sheetData>
  <mergeCells count="8">
    <mergeCell ref="B6:D6"/>
    <mergeCell ref="E6:F6"/>
    <mergeCell ref="G6:H6"/>
    <mergeCell ref="A1:G1"/>
    <mergeCell ref="A2:G2"/>
    <mergeCell ref="A3:G3"/>
    <mergeCell ref="A4:G4"/>
    <mergeCell ref="A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1</vt:lpstr>
      <vt:lpstr>Table 2</vt:lpstr>
      <vt:lpstr>Table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Administrator</cp:lastModifiedBy>
  <dcterms:created xsi:type="dcterms:W3CDTF">2022-11-22T14:09:14Z</dcterms:created>
  <dcterms:modified xsi:type="dcterms:W3CDTF">2022-11-23T14:51:50Z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</Properties>
</file>