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nj-my.sharepoint.com/personal/craig_azuma_dol_nj_gov/Documents/Documents/interwoven stuff/BEAfolder/"/>
    </mc:Choice>
  </mc:AlternateContent>
  <xr:revisionPtr revIDLastSave="2" documentId="8_{05625B2D-82E9-4204-B959-2CAC88E65B3D}" xr6:coauthVersionLast="47" xr6:coauthVersionMax="47" xr10:uidLastSave="{0BB11294-5CB0-464A-9BEB-4FD1D2E87ECA}"/>
  <bookViews>
    <workbookView xWindow="28680" yWindow="-120" windowWidth="24240" windowHeight="13020" xr2:uid="{00000000-000D-0000-FFFF-FFFF00000000}"/>
  </bookViews>
  <sheets>
    <sheet name="sq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8" i="2" l="1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S66" i="2"/>
  <c r="S65" i="2"/>
  <c r="S64" i="2"/>
  <c r="S63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R66" i="2"/>
  <c r="Q66" i="2"/>
  <c r="P66" i="2"/>
  <c r="O66" i="2"/>
  <c r="N66" i="2"/>
  <c r="M66" i="2"/>
  <c r="R65" i="2"/>
  <c r="Q65" i="2"/>
  <c r="P65" i="2"/>
  <c r="O65" i="2"/>
  <c r="N65" i="2"/>
  <c r="M65" i="2"/>
  <c r="R64" i="2"/>
  <c r="Q64" i="2"/>
  <c r="P64" i="2"/>
  <c r="O64" i="2"/>
  <c r="N64" i="2"/>
  <c r="M64" i="2"/>
  <c r="R63" i="2"/>
  <c r="Q63" i="2"/>
  <c r="P63" i="2"/>
  <c r="O63" i="2"/>
  <c r="N63" i="2"/>
  <c r="M63" i="2"/>
  <c r="R62" i="2"/>
  <c r="Q62" i="2"/>
  <c r="P62" i="2"/>
  <c r="O62" i="2"/>
  <c r="N62" i="2"/>
  <c r="M62" i="2"/>
  <c r="R61" i="2"/>
  <c r="Q61" i="2"/>
  <c r="P61" i="2"/>
  <c r="O61" i="2"/>
  <c r="N61" i="2"/>
  <c r="M61" i="2"/>
  <c r="R60" i="2"/>
  <c r="Q60" i="2"/>
  <c r="P60" i="2"/>
  <c r="O60" i="2"/>
  <c r="N60" i="2"/>
  <c r="M60" i="2"/>
  <c r="R59" i="2"/>
  <c r="Q59" i="2"/>
  <c r="P59" i="2"/>
  <c r="O59" i="2"/>
  <c r="N59" i="2"/>
  <c r="M59" i="2"/>
  <c r="R58" i="2"/>
  <c r="Q58" i="2"/>
  <c r="P58" i="2"/>
  <c r="O58" i="2"/>
  <c r="N58" i="2"/>
  <c r="M58" i="2"/>
  <c r="R57" i="2"/>
  <c r="Q57" i="2"/>
  <c r="P57" i="2"/>
  <c r="O57" i="2"/>
  <c r="N57" i="2"/>
  <c r="M57" i="2"/>
  <c r="R56" i="2"/>
  <c r="Q56" i="2"/>
  <c r="P56" i="2"/>
  <c r="O56" i="2"/>
  <c r="N56" i="2"/>
  <c r="M56" i="2"/>
  <c r="R55" i="2"/>
  <c r="Q55" i="2"/>
  <c r="P55" i="2"/>
  <c r="O55" i="2"/>
  <c r="N55" i="2"/>
  <c r="M55" i="2"/>
  <c r="R54" i="2"/>
  <c r="Q54" i="2"/>
  <c r="P54" i="2"/>
  <c r="O54" i="2"/>
  <c r="N54" i="2"/>
  <c r="M54" i="2"/>
  <c r="R53" i="2"/>
  <c r="Q53" i="2"/>
  <c r="P53" i="2"/>
  <c r="O53" i="2"/>
  <c r="N53" i="2"/>
  <c r="M53" i="2"/>
  <c r="R52" i="2"/>
  <c r="Q52" i="2"/>
  <c r="P52" i="2"/>
  <c r="O52" i="2"/>
  <c r="N52" i="2"/>
  <c r="M52" i="2"/>
  <c r="R51" i="2"/>
  <c r="Q51" i="2"/>
  <c r="P51" i="2"/>
  <c r="O51" i="2"/>
  <c r="N51" i="2"/>
  <c r="M51" i="2"/>
  <c r="R50" i="2"/>
  <c r="Q50" i="2"/>
  <c r="P50" i="2"/>
  <c r="O50" i="2"/>
  <c r="N50" i="2"/>
  <c r="M50" i="2"/>
  <c r="R49" i="2"/>
  <c r="Q49" i="2"/>
  <c r="P49" i="2"/>
  <c r="O49" i="2"/>
  <c r="N49" i="2"/>
  <c r="M49" i="2"/>
  <c r="R48" i="2"/>
  <c r="Q48" i="2"/>
  <c r="P48" i="2"/>
  <c r="O48" i="2"/>
  <c r="N48" i="2"/>
  <c r="M48" i="2"/>
  <c r="R47" i="2"/>
  <c r="Q47" i="2"/>
  <c r="P47" i="2"/>
  <c r="O47" i="2"/>
  <c r="N47" i="2"/>
  <c r="M47" i="2"/>
  <c r="R46" i="2"/>
  <c r="Q46" i="2"/>
  <c r="P46" i="2"/>
  <c r="O46" i="2"/>
  <c r="N46" i="2"/>
  <c r="M46" i="2"/>
  <c r="R45" i="2"/>
  <c r="Q45" i="2"/>
  <c r="P45" i="2"/>
  <c r="O45" i="2"/>
  <c r="N45" i="2"/>
  <c r="M45" i="2"/>
  <c r="R44" i="2"/>
  <c r="Q44" i="2"/>
  <c r="P44" i="2"/>
  <c r="O44" i="2"/>
  <c r="N44" i="2"/>
  <c r="M44" i="2"/>
  <c r="R43" i="2"/>
  <c r="Q43" i="2"/>
  <c r="P43" i="2"/>
  <c r="O43" i="2"/>
  <c r="N43" i="2"/>
  <c r="M43" i="2"/>
  <c r="R42" i="2"/>
  <c r="Q42" i="2"/>
  <c r="P42" i="2"/>
  <c r="O42" i="2"/>
  <c r="N42" i="2"/>
  <c r="M42" i="2"/>
  <c r="R41" i="2"/>
  <c r="Q41" i="2"/>
  <c r="P41" i="2"/>
  <c r="O41" i="2"/>
  <c r="N41" i="2"/>
  <c r="M41" i="2"/>
  <c r="R40" i="2"/>
  <c r="Q40" i="2"/>
  <c r="P40" i="2"/>
  <c r="O40" i="2"/>
  <c r="N40" i="2"/>
  <c r="M40" i="2"/>
  <c r="R39" i="2"/>
  <c r="Q39" i="2"/>
  <c r="P39" i="2"/>
  <c r="O39" i="2"/>
  <c r="N39" i="2"/>
  <c r="M39" i="2"/>
  <c r="R38" i="2"/>
  <c r="Q38" i="2"/>
  <c r="P38" i="2"/>
  <c r="O38" i="2"/>
  <c r="N38" i="2"/>
  <c r="M38" i="2"/>
  <c r="R37" i="2"/>
  <c r="Q37" i="2"/>
  <c r="P37" i="2"/>
  <c r="O37" i="2"/>
  <c r="N37" i="2"/>
  <c r="M37" i="2"/>
  <c r="R36" i="2"/>
  <c r="Q36" i="2"/>
  <c r="P36" i="2"/>
  <c r="O36" i="2"/>
  <c r="N36" i="2"/>
  <c r="M36" i="2"/>
  <c r="R35" i="2"/>
  <c r="Q35" i="2"/>
  <c r="P35" i="2"/>
  <c r="O35" i="2"/>
  <c r="N35" i="2"/>
  <c r="M35" i="2"/>
  <c r="R34" i="2"/>
  <c r="Q34" i="2"/>
  <c r="P34" i="2"/>
  <c r="O34" i="2"/>
  <c r="N34" i="2"/>
  <c r="M34" i="2"/>
  <c r="R33" i="2"/>
  <c r="Q33" i="2"/>
  <c r="P33" i="2"/>
  <c r="O33" i="2"/>
  <c r="N33" i="2"/>
  <c r="M33" i="2"/>
  <c r="R32" i="2"/>
  <c r="Q32" i="2"/>
  <c r="P32" i="2"/>
  <c r="O32" i="2"/>
  <c r="N32" i="2"/>
  <c r="M32" i="2"/>
  <c r="R31" i="2"/>
  <c r="Q31" i="2"/>
  <c r="P31" i="2"/>
  <c r="O31" i="2"/>
  <c r="N31" i="2"/>
  <c r="M31" i="2"/>
  <c r="R30" i="2"/>
  <c r="Q30" i="2"/>
  <c r="P30" i="2"/>
  <c r="O30" i="2"/>
  <c r="N30" i="2"/>
  <c r="M30" i="2"/>
  <c r="R29" i="2"/>
  <c r="Q29" i="2"/>
  <c r="P29" i="2"/>
  <c r="O29" i="2"/>
  <c r="N29" i="2"/>
  <c r="M29" i="2"/>
  <c r="R28" i="2"/>
  <c r="Q28" i="2"/>
  <c r="P28" i="2"/>
  <c r="O28" i="2"/>
  <c r="N28" i="2"/>
  <c r="M28" i="2"/>
  <c r="R27" i="2"/>
  <c r="Q27" i="2"/>
  <c r="P27" i="2"/>
  <c r="O27" i="2"/>
  <c r="N27" i="2"/>
  <c r="M27" i="2"/>
  <c r="R26" i="2"/>
  <c r="Q26" i="2"/>
  <c r="P26" i="2"/>
  <c r="O26" i="2"/>
  <c r="N26" i="2"/>
  <c r="M26" i="2"/>
  <c r="R25" i="2"/>
  <c r="Q25" i="2"/>
  <c r="P25" i="2"/>
  <c r="O25" i="2"/>
  <c r="N25" i="2"/>
  <c r="M25" i="2"/>
  <c r="R24" i="2"/>
  <c r="Q24" i="2"/>
  <c r="P24" i="2"/>
  <c r="O24" i="2"/>
  <c r="N24" i="2"/>
  <c r="M24" i="2"/>
  <c r="R23" i="2"/>
  <c r="Q23" i="2"/>
  <c r="P23" i="2"/>
  <c r="O23" i="2"/>
  <c r="N23" i="2"/>
  <c r="M23" i="2"/>
  <c r="R22" i="2"/>
  <c r="Q22" i="2"/>
  <c r="P22" i="2"/>
  <c r="O22" i="2"/>
  <c r="N22" i="2"/>
  <c r="M22" i="2"/>
  <c r="R21" i="2"/>
  <c r="Q21" i="2"/>
  <c r="P21" i="2"/>
  <c r="O21" i="2"/>
  <c r="N21" i="2"/>
  <c r="M21" i="2"/>
  <c r="R20" i="2"/>
  <c r="Q20" i="2"/>
  <c r="P20" i="2"/>
  <c r="O20" i="2"/>
  <c r="N20" i="2"/>
  <c r="M20" i="2"/>
  <c r="R19" i="2"/>
  <c r="Q19" i="2"/>
  <c r="P19" i="2"/>
  <c r="O19" i="2"/>
  <c r="N19" i="2"/>
  <c r="M19" i="2"/>
  <c r="R18" i="2"/>
  <c r="Q18" i="2"/>
  <c r="P18" i="2"/>
  <c r="O18" i="2"/>
  <c r="N18" i="2"/>
  <c r="M18" i="2"/>
  <c r="R17" i="2"/>
  <c r="Q17" i="2"/>
  <c r="P17" i="2"/>
  <c r="O17" i="2"/>
  <c r="N17" i="2"/>
  <c r="M17" i="2"/>
  <c r="R16" i="2"/>
  <c r="Q16" i="2"/>
  <c r="P16" i="2"/>
  <c r="O16" i="2"/>
  <c r="N16" i="2"/>
  <c r="M16" i="2"/>
  <c r="R15" i="2"/>
  <c r="Q15" i="2"/>
  <c r="P15" i="2"/>
  <c r="O15" i="2"/>
  <c r="N15" i="2"/>
  <c r="M15" i="2"/>
  <c r="R14" i="2"/>
  <c r="Q14" i="2"/>
  <c r="P14" i="2"/>
  <c r="O14" i="2"/>
  <c r="N14" i="2"/>
  <c r="M14" i="2"/>
  <c r="R13" i="2"/>
  <c r="Q13" i="2"/>
  <c r="P13" i="2"/>
  <c r="O13" i="2"/>
  <c r="N13" i="2"/>
  <c r="M13" i="2"/>
  <c r="R12" i="2"/>
  <c r="Q12" i="2"/>
  <c r="P12" i="2"/>
  <c r="O12" i="2"/>
  <c r="N12" i="2"/>
  <c r="M12" i="2"/>
  <c r="R11" i="2"/>
  <c r="Q11" i="2"/>
  <c r="P11" i="2"/>
  <c r="O11" i="2"/>
  <c r="N11" i="2"/>
  <c r="M11" i="2"/>
  <c r="R10" i="2"/>
  <c r="Q10" i="2"/>
  <c r="P10" i="2"/>
  <c r="O10" i="2"/>
  <c r="N10" i="2"/>
  <c r="M10" i="2"/>
  <c r="R9" i="2"/>
  <c r="Q9" i="2"/>
  <c r="P9" i="2"/>
  <c r="O9" i="2"/>
  <c r="N9" i="2"/>
  <c r="M9" i="2"/>
  <c r="R8" i="2"/>
  <c r="Q8" i="2"/>
  <c r="P8" i="2"/>
  <c r="O8" i="2"/>
  <c r="N8" i="2"/>
  <c r="M8" i="2"/>
  <c r="R7" i="2"/>
  <c r="Q7" i="2"/>
  <c r="P7" i="2"/>
  <c r="O7" i="2"/>
  <c r="N7" i="2"/>
  <c r="M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</calcChain>
</file>

<file path=xl/sharedStrings.xml><?xml version="1.0" encoding="utf-8"?>
<sst xmlns="http://schemas.openxmlformats.org/spreadsheetml/2006/main" count="159" uniqueCount="150">
  <si>
    <t>SQINC1 State quarterly personal income summary: personal income, population, per capita personal income</t>
  </si>
  <si>
    <t>Personal income (Millions of dollars)</t>
  </si>
  <si>
    <t>Bureau of Economic Analysis</t>
  </si>
  <si>
    <t>State or DC</t>
  </si>
  <si>
    <t>GeoFips</t>
  </si>
  <si>
    <t>GeoName</t>
  </si>
  <si>
    <t>2023:Q1</t>
  </si>
  <si>
    <t>2023:Q2</t>
  </si>
  <si>
    <t>2023:Q3</t>
  </si>
  <si>
    <t>2023:Q4</t>
  </si>
  <si>
    <t>2024:Q1</t>
  </si>
  <si>
    <t>2024:Q2</t>
  </si>
  <si>
    <t>2024:Q3</t>
  </si>
  <si>
    <t>2024:Q4</t>
  </si>
  <si>
    <t>2025:Q1</t>
  </si>
  <si>
    <t>00000</t>
  </si>
  <si>
    <t>United States</t>
  </si>
  <si>
    <t>01000</t>
  </si>
  <si>
    <t>Alabama</t>
  </si>
  <si>
    <t>02000</t>
  </si>
  <si>
    <t>Alaska *</t>
  </si>
  <si>
    <t>04000</t>
  </si>
  <si>
    <t>Arizona</t>
  </si>
  <si>
    <t>05000</t>
  </si>
  <si>
    <t>Arkansas</t>
  </si>
  <si>
    <t>06000</t>
  </si>
  <si>
    <t>California</t>
  </si>
  <si>
    <t>08000</t>
  </si>
  <si>
    <t>Colorado</t>
  </si>
  <si>
    <t>09000</t>
  </si>
  <si>
    <t>Connecticut</t>
  </si>
  <si>
    <t>10000</t>
  </si>
  <si>
    <t>Delaware</t>
  </si>
  <si>
    <t>11000</t>
  </si>
  <si>
    <t>District of Columbia</t>
  </si>
  <si>
    <t>12000</t>
  </si>
  <si>
    <t>Florida</t>
  </si>
  <si>
    <t>13000</t>
  </si>
  <si>
    <t>Georgia</t>
  </si>
  <si>
    <t>15000</t>
  </si>
  <si>
    <t>Hawaii *</t>
  </si>
  <si>
    <t>16000</t>
  </si>
  <si>
    <t>Idaho</t>
  </si>
  <si>
    <t>17000</t>
  </si>
  <si>
    <t>Illinois</t>
  </si>
  <si>
    <t>18000</t>
  </si>
  <si>
    <t>Indiana</t>
  </si>
  <si>
    <t>19000</t>
  </si>
  <si>
    <t>Iowa</t>
  </si>
  <si>
    <t>20000</t>
  </si>
  <si>
    <t>Kansas</t>
  </si>
  <si>
    <t>21000</t>
  </si>
  <si>
    <t>Kentucky</t>
  </si>
  <si>
    <t>22000</t>
  </si>
  <si>
    <t>Louisiana</t>
  </si>
  <si>
    <t>23000</t>
  </si>
  <si>
    <t>Maine</t>
  </si>
  <si>
    <t>24000</t>
  </si>
  <si>
    <t>Maryland</t>
  </si>
  <si>
    <t>25000</t>
  </si>
  <si>
    <t>Massachusetts</t>
  </si>
  <si>
    <t>26000</t>
  </si>
  <si>
    <t>Michigan</t>
  </si>
  <si>
    <t>27000</t>
  </si>
  <si>
    <t>Minnesota</t>
  </si>
  <si>
    <t>28000</t>
  </si>
  <si>
    <t>Mississippi</t>
  </si>
  <si>
    <t>29000</t>
  </si>
  <si>
    <t>Missouri</t>
  </si>
  <si>
    <t>30000</t>
  </si>
  <si>
    <t>Montana</t>
  </si>
  <si>
    <t>31000</t>
  </si>
  <si>
    <t>Nebraska</t>
  </si>
  <si>
    <t>32000</t>
  </si>
  <si>
    <t>Nevada</t>
  </si>
  <si>
    <t>33000</t>
  </si>
  <si>
    <t>New Hampshire</t>
  </si>
  <si>
    <t>34000</t>
  </si>
  <si>
    <t>New Jersey</t>
  </si>
  <si>
    <t>35000</t>
  </si>
  <si>
    <t>New Mexico</t>
  </si>
  <si>
    <t>36000</t>
  </si>
  <si>
    <t>New York</t>
  </si>
  <si>
    <t>37000</t>
  </si>
  <si>
    <t>North Carolina</t>
  </si>
  <si>
    <t>38000</t>
  </si>
  <si>
    <t>North Dakota</t>
  </si>
  <si>
    <t>39000</t>
  </si>
  <si>
    <t>Ohio</t>
  </si>
  <si>
    <t>40000</t>
  </si>
  <si>
    <t>Oklahoma</t>
  </si>
  <si>
    <t>41000</t>
  </si>
  <si>
    <t>Oregon</t>
  </si>
  <si>
    <t>42000</t>
  </si>
  <si>
    <t>Pennsylvania</t>
  </si>
  <si>
    <t>44000</t>
  </si>
  <si>
    <t>Rhode Island</t>
  </si>
  <si>
    <t>45000</t>
  </si>
  <si>
    <t>South Carolina</t>
  </si>
  <si>
    <t>46000</t>
  </si>
  <si>
    <t>South Dakota</t>
  </si>
  <si>
    <t>47000</t>
  </si>
  <si>
    <t>Tennessee</t>
  </si>
  <si>
    <t>48000</t>
  </si>
  <si>
    <t>Texas</t>
  </si>
  <si>
    <t>49000</t>
  </si>
  <si>
    <t>Utah</t>
  </si>
  <si>
    <t>50000</t>
  </si>
  <si>
    <t>Vermont</t>
  </si>
  <si>
    <t>51000</t>
  </si>
  <si>
    <t>Virginia</t>
  </si>
  <si>
    <t>53000</t>
  </si>
  <si>
    <t>Washington</t>
  </si>
  <si>
    <t>54000</t>
  </si>
  <si>
    <t>West Virginia</t>
  </si>
  <si>
    <t>55000</t>
  </si>
  <si>
    <t>Wisconsin</t>
  </si>
  <si>
    <t>56000</t>
  </si>
  <si>
    <t>Wyoming</t>
  </si>
  <si>
    <t>91000</t>
  </si>
  <si>
    <t>New England</t>
  </si>
  <si>
    <t>92000</t>
  </si>
  <si>
    <t>Mideast</t>
  </si>
  <si>
    <t>93000</t>
  </si>
  <si>
    <t>Great Lakes</t>
  </si>
  <si>
    <t>94000</t>
  </si>
  <si>
    <t>Plains</t>
  </si>
  <si>
    <t>95000</t>
  </si>
  <si>
    <t>Southeast</t>
  </si>
  <si>
    <t>96000</t>
  </si>
  <si>
    <t>Southwest</t>
  </si>
  <si>
    <t>97000</t>
  </si>
  <si>
    <t>Rocky Mountain</t>
  </si>
  <si>
    <t>98000</t>
  </si>
  <si>
    <t>Far West *</t>
  </si>
  <si>
    <t>Legend / Footnotes:</t>
  </si>
  <si>
    <t>* Estimates prior to 1950 are not available for Alaska and Hawaii.</t>
  </si>
  <si>
    <t>Note. Millions of dollars, seasonally adjusted at annual rates. All dollar estimates are in current dollars (not adjusted for inflation). Calculations are performed on unrounded data.</t>
  </si>
  <si>
    <t>(NA) Not available.</t>
  </si>
  <si>
    <t>Last updated: June 27, 2025-- new statistics for 2025:Q1; revised statistics for 2024:Q1-2024:Q4.</t>
  </si>
  <si>
    <t>2023Q1:Q2</t>
  </si>
  <si>
    <t>2023:Q2:Q3</t>
  </si>
  <si>
    <t>2023:Q3:Q4</t>
  </si>
  <si>
    <t>2024:Q1:2023:Q4</t>
  </si>
  <si>
    <t>2024:Q1:Q2</t>
  </si>
  <si>
    <t>2024:Q2:Q3</t>
  </si>
  <si>
    <t>2024:Q3:Q4</t>
  </si>
  <si>
    <t>2024:Q4:2025:Q1</t>
  </si>
  <si>
    <t>Percent Rank 2024Q4:2025Q1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</si>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</sst>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Calibri"/>
    </font>
    <font>
      <b/>
      <sz val="14"/>
      <name val="Calibri"/>
    </font>
    <font>
      <sz val="13"/>
      <name val="Calibri"/>
    </font>
    <font>
      <i/>
      <sz val="11"/>
      <name val="Calibri"/>
    </font>
    <font>
      <b/>
      <i/>
      <sz val="15"/>
      <name val="Calibri"/>
    </font>
  </fonts>
  <fills count="3">
    <fill>
      <patternFill patternType="none"/>
    </fill>
    <fill>
      <patternFill patternType="gray125"/>
    </fill>
    <fill>
      <patternFill patternType="darkGray">
        <bgColor indexed="12"/>
      </patternFill>
    </fill>
  </fills>
  <borders count="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16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FD010-C83C-44E6-8799-6B6ACAC45649}">
  <dimension ref="A1:KZ71"/>
  <sheetViews>
    <sheetView tabSelected="1" workbookViewId="0">
      <selection activeCell="A4" sqref="A4:KY4"/>
    </sheetView>
  </sheetViews>
  <sheetFormatPr defaultRowHeight="14.4" x14ac:dyDescent="0.3"/>
  <cols>
    <col min="1" max="1" width="8" bestFit="1" customWidth="1"/>
    <col min="2" max="2" width="18.21875" bestFit="1" customWidth="1"/>
    <col min="3" max="8" width="11" bestFit="1" customWidth="1"/>
    <col min="9" max="9" width="10" bestFit="1" customWidth="1"/>
    <col min="10" max="11" width="11" bestFit="1" customWidth="1"/>
    <col min="12" max="12" width="10.21875" bestFit="1" customWidth="1"/>
    <col min="13" max="14" width="10.77734375" bestFit="1" customWidth="1"/>
    <col min="15" max="15" width="15.44140625" bestFit="1" customWidth="1"/>
    <col min="16" max="18" width="10.77734375" bestFit="1" customWidth="1"/>
    <col min="19" max="19" width="15.44140625" bestFit="1" customWidth="1"/>
    <col min="20" max="20" width="26.21875" bestFit="1" customWidth="1"/>
  </cols>
  <sheetData>
    <row r="1" spans="1:311" ht="18" x14ac:dyDescent="0.35">
      <c r="A1" s="4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  <c r="IW1" s="3"/>
      <c r="IX1" s="3"/>
      <c r="IY1" s="3"/>
      <c r="IZ1" s="3"/>
      <c r="JA1" s="3"/>
      <c r="JB1" s="3"/>
      <c r="JC1" s="3"/>
      <c r="JD1" s="3"/>
      <c r="JE1" s="3"/>
      <c r="JF1" s="3"/>
      <c r="JG1" s="3"/>
      <c r="JH1" s="3"/>
      <c r="JI1" s="3"/>
      <c r="JJ1" s="3"/>
      <c r="JK1" s="3"/>
      <c r="JL1" s="3"/>
      <c r="JM1" s="3"/>
      <c r="JN1" s="3"/>
      <c r="JO1" s="3"/>
      <c r="JP1" s="3"/>
      <c r="JQ1" s="3"/>
      <c r="JR1" s="3"/>
      <c r="JS1" s="3"/>
      <c r="JT1" s="3"/>
      <c r="JU1" s="3"/>
      <c r="JV1" s="3"/>
      <c r="JW1" s="3"/>
      <c r="JX1" s="3"/>
      <c r="JY1" s="3"/>
      <c r="JZ1" s="3"/>
      <c r="KA1" s="3"/>
      <c r="KB1" s="3"/>
      <c r="KC1" s="3"/>
      <c r="KD1" s="3"/>
      <c r="KE1" s="3"/>
      <c r="KF1" s="3"/>
      <c r="KG1" s="3"/>
      <c r="KH1" s="3"/>
      <c r="KI1" s="3"/>
      <c r="KJ1" s="3"/>
      <c r="KK1" s="3"/>
      <c r="KL1" s="3"/>
      <c r="KM1" s="3"/>
      <c r="KN1" s="3"/>
      <c r="KO1" s="3"/>
      <c r="KP1" s="3"/>
      <c r="KQ1" s="3"/>
      <c r="KR1" s="3"/>
      <c r="KS1" s="3"/>
      <c r="KT1" s="3"/>
      <c r="KU1" s="3"/>
      <c r="KV1" s="3"/>
      <c r="KW1" s="3"/>
      <c r="KX1" s="3"/>
      <c r="KY1" s="3"/>
    </row>
    <row r="2" spans="1:311" ht="17.399999999999999" x14ac:dyDescent="0.35">
      <c r="A2" s="5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</row>
    <row r="3" spans="1:311" x14ac:dyDescent="0.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  <c r="IW3" s="3"/>
      <c r="IX3" s="3"/>
      <c r="IY3" s="3"/>
      <c r="IZ3" s="3"/>
      <c r="JA3" s="3"/>
      <c r="JB3" s="3"/>
      <c r="JC3" s="3"/>
      <c r="JD3" s="3"/>
      <c r="JE3" s="3"/>
      <c r="JF3" s="3"/>
      <c r="JG3" s="3"/>
      <c r="JH3" s="3"/>
      <c r="JI3" s="3"/>
      <c r="JJ3" s="3"/>
      <c r="JK3" s="3"/>
      <c r="JL3" s="3"/>
      <c r="JM3" s="3"/>
      <c r="JN3" s="3"/>
      <c r="JO3" s="3"/>
      <c r="JP3" s="3"/>
      <c r="JQ3" s="3"/>
      <c r="JR3" s="3"/>
      <c r="JS3" s="3"/>
      <c r="JT3" s="3"/>
      <c r="JU3" s="3"/>
      <c r="JV3" s="3"/>
      <c r="JW3" s="3"/>
      <c r="JX3" s="3"/>
      <c r="JY3" s="3"/>
      <c r="JZ3" s="3"/>
      <c r="KA3" s="3"/>
      <c r="KB3" s="3"/>
      <c r="KC3" s="3"/>
      <c r="KD3" s="3"/>
      <c r="KE3" s="3"/>
      <c r="KF3" s="3"/>
      <c r="KG3" s="3"/>
      <c r="KH3" s="3"/>
      <c r="KI3" s="3"/>
      <c r="KJ3" s="3"/>
      <c r="KK3" s="3"/>
      <c r="KL3" s="3"/>
      <c r="KM3" s="3"/>
      <c r="KN3" s="3"/>
      <c r="KO3" s="3"/>
      <c r="KP3" s="3"/>
      <c r="KQ3" s="3"/>
      <c r="KR3" s="3"/>
      <c r="KS3" s="3"/>
      <c r="KT3" s="3"/>
      <c r="KU3" s="3"/>
      <c r="KV3" s="3"/>
      <c r="KW3" s="3"/>
      <c r="KX3" s="3"/>
      <c r="KY3" s="3"/>
    </row>
    <row r="4" spans="1:311" x14ac:dyDescent="0.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/>
      <c r="JB4" s="3"/>
      <c r="JC4" s="3"/>
      <c r="JD4" s="3"/>
      <c r="JE4" s="3"/>
      <c r="JF4" s="3"/>
      <c r="JG4" s="3"/>
      <c r="JH4" s="3"/>
      <c r="JI4" s="3"/>
      <c r="JJ4" s="3"/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/>
      <c r="JZ4" s="3"/>
      <c r="KA4" s="3"/>
      <c r="KB4" s="3"/>
      <c r="KC4" s="3"/>
      <c r="KD4" s="3"/>
      <c r="KE4" s="3"/>
      <c r="KF4" s="3"/>
      <c r="KG4" s="3"/>
      <c r="KH4" s="3"/>
      <c r="KI4" s="3"/>
      <c r="KJ4" s="3"/>
      <c r="KK4" s="3"/>
      <c r="KL4" s="3"/>
      <c r="KM4" s="3"/>
      <c r="KN4" s="3"/>
      <c r="KO4" s="3"/>
      <c r="KP4" s="3"/>
      <c r="KQ4" s="3"/>
      <c r="KR4" s="3"/>
      <c r="KS4" s="3"/>
      <c r="KT4" s="3"/>
      <c r="KU4" s="3"/>
      <c r="KV4" s="3"/>
      <c r="KW4" s="3"/>
      <c r="KX4" s="3"/>
      <c r="KY4" s="3"/>
    </row>
    <row r="6" spans="1:311" x14ac:dyDescent="0.3">
      <c r="A6" s="1" t="s">
        <v>4</v>
      </c>
      <c r="B6" s="1" t="s">
        <v>5</v>
      </c>
      <c r="C6" s="1" t="s">
        <v>6</v>
      </c>
      <c r="D6" s="1" t="s">
        <v>7</v>
      </c>
      <c r="E6" s="1" t="s">
        <v>8</v>
      </c>
      <c r="F6" s="1" t="s">
        <v>9</v>
      </c>
      <c r="G6" s="1" t="s">
        <v>10</v>
      </c>
      <c r="H6" s="1" t="s">
        <v>11</v>
      </c>
      <c r="I6" s="1" t="s">
        <v>12</v>
      </c>
      <c r="J6" s="1" t="s">
        <v>13</v>
      </c>
      <c r="K6" s="1" t="s">
        <v>14</v>
      </c>
      <c r="L6" s="7" t="s">
        <v>140</v>
      </c>
      <c r="M6" s="7" t="s">
        <v>141</v>
      </c>
      <c r="N6" s="7" t="s">
        <v>142</v>
      </c>
      <c r="O6" s="7" t="s">
        <v>143</v>
      </c>
      <c r="P6" s="7" t="s">
        <v>144</v>
      </c>
      <c r="Q6" s="7" t="s">
        <v>145</v>
      </c>
      <c r="R6" s="7" t="s">
        <v>146</v>
      </c>
      <c r="S6" s="7" t="s">
        <v>147</v>
      </c>
      <c r="T6" s="7" t="s">
        <v>148</v>
      </c>
    </row>
    <row r="7" spans="1:311" x14ac:dyDescent="0.3">
      <c r="A7" t="s">
        <v>15</v>
      </c>
      <c r="B7" t="s">
        <v>16</v>
      </c>
      <c r="C7">
        <v>22961077.300000001</v>
      </c>
      <c r="D7">
        <v>23267230.300000001</v>
      </c>
      <c r="E7">
        <v>23509674.800000001</v>
      </c>
      <c r="F7">
        <v>23783093.5</v>
      </c>
      <c r="G7">
        <v>24318722.300000001</v>
      </c>
      <c r="H7">
        <v>24548487.399999999</v>
      </c>
      <c r="I7">
        <v>24690859</v>
      </c>
      <c r="J7">
        <v>25016500.5</v>
      </c>
      <c r="K7">
        <v>25423800.399999999</v>
      </c>
      <c r="L7" s="8">
        <f>(D7-C7)/D7</f>
        <v>1.3158119640909729E-2</v>
      </c>
      <c r="M7" s="8">
        <f t="shared" ref="M7:R22" si="0">(E7-D7)/E7</f>
        <v>1.0312541626479665E-2</v>
      </c>
      <c r="N7" s="8">
        <f t="shared" si="0"/>
        <v>1.1496347184608229E-2</v>
      </c>
      <c r="O7" s="8">
        <f t="shared" si="0"/>
        <v>2.2025367673202172E-2</v>
      </c>
      <c r="P7" s="8">
        <f t="shared" si="0"/>
        <v>9.3596438858386758E-3</v>
      </c>
      <c r="Q7" s="8">
        <f t="shared" si="0"/>
        <v>5.7661663371048168E-3</v>
      </c>
      <c r="R7" s="8">
        <f t="shared" si="0"/>
        <v>1.3017068474465484E-2</v>
      </c>
      <c r="S7" s="8">
        <f t="shared" ref="S7:U66" si="1">(K7-J7)/K7</f>
        <v>1.6020417624109357E-2</v>
      </c>
      <c r="T7" t="s">
        <v>149</v>
      </c>
    </row>
    <row r="8" spans="1:311" x14ac:dyDescent="0.3">
      <c r="A8" t="s">
        <v>33</v>
      </c>
      <c r="B8" t="s">
        <v>34</v>
      </c>
      <c r="C8">
        <v>71096.2</v>
      </c>
      <c r="D8">
        <v>72505</v>
      </c>
      <c r="E8">
        <v>72782</v>
      </c>
      <c r="F8">
        <v>73717.899999999994</v>
      </c>
      <c r="G8">
        <v>75204.800000000003</v>
      </c>
      <c r="H8">
        <v>76081.899999999994</v>
      </c>
      <c r="I8">
        <v>76005.7</v>
      </c>
      <c r="J8">
        <v>77730.7</v>
      </c>
      <c r="K8">
        <v>78620</v>
      </c>
      <c r="L8" s="8">
        <f t="shared" ref="L8:L66" si="2">(D8-C8)/D8</f>
        <v>1.9430384111440629E-2</v>
      </c>
      <c r="M8" s="8">
        <f t="shared" si="0"/>
        <v>3.8058860707317742E-3</v>
      </c>
      <c r="N8" s="8">
        <f t="shared" si="0"/>
        <v>1.2695695346720326E-2</v>
      </c>
      <c r="O8" s="8">
        <f t="shared" si="0"/>
        <v>1.9771344382273588E-2</v>
      </c>
      <c r="P8" s="8">
        <f t="shared" si="0"/>
        <v>1.1528366142275513E-2</v>
      </c>
      <c r="Q8" s="8">
        <f t="shared" si="0"/>
        <v>-1.0025563872182888E-3</v>
      </c>
      <c r="R8" s="8">
        <f t="shared" si="0"/>
        <v>2.2192003931522552E-2</v>
      </c>
      <c r="S8" s="8">
        <f t="shared" si="1"/>
        <v>1.1311371152378567E-2</v>
      </c>
      <c r="T8" t="s">
        <v>149</v>
      </c>
    </row>
    <row r="9" spans="1:311" x14ac:dyDescent="0.3">
      <c r="A9" t="s">
        <v>17</v>
      </c>
      <c r="B9" t="s">
        <v>18</v>
      </c>
      <c r="C9">
        <v>272515.3</v>
      </c>
      <c r="D9">
        <v>275277.8</v>
      </c>
      <c r="E9">
        <v>278231.90000000002</v>
      </c>
      <c r="F9">
        <v>281677.2</v>
      </c>
      <c r="G9">
        <v>287602.2</v>
      </c>
      <c r="H9">
        <v>290627.3</v>
      </c>
      <c r="I9">
        <v>293732.09999999998</v>
      </c>
      <c r="J9">
        <v>296819.90000000002</v>
      </c>
      <c r="K9">
        <v>302720.90000000002</v>
      </c>
      <c r="L9" s="8">
        <f t="shared" si="2"/>
        <v>1.0035317050630309E-2</v>
      </c>
      <c r="M9" s="8">
        <f t="shared" si="0"/>
        <v>1.0617402246112091E-2</v>
      </c>
      <c r="N9" s="8">
        <f t="shared" si="0"/>
        <v>1.2231376909455178E-2</v>
      </c>
      <c r="O9" s="8">
        <f t="shared" si="0"/>
        <v>2.0601372312172853E-2</v>
      </c>
      <c r="P9" s="8">
        <f t="shared" si="0"/>
        <v>1.0408863861034311E-2</v>
      </c>
      <c r="Q9" s="8">
        <f t="shared" si="0"/>
        <v>1.0570176020938769E-2</v>
      </c>
      <c r="R9" s="8">
        <f t="shared" si="0"/>
        <v>1.0402941312223494E-2</v>
      </c>
      <c r="S9" s="8">
        <f t="shared" si="1"/>
        <v>1.949320314520735E-2</v>
      </c>
      <c r="T9" s="9">
        <f>RANK(S9,$S$9:$S$58)</f>
        <v>9</v>
      </c>
    </row>
    <row r="10" spans="1:311" x14ac:dyDescent="0.3">
      <c r="A10" t="s">
        <v>19</v>
      </c>
      <c r="B10" t="s">
        <v>20</v>
      </c>
      <c r="C10">
        <v>51244.9</v>
      </c>
      <c r="D10">
        <v>52215.9</v>
      </c>
      <c r="E10">
        <v>53050.2</v>
      </c>
      <c r="F10">
        <v>53569</v>
      </c>
      <c r="G10">
        <v>55118.3</v>
      </c>
      <c r="H10">
        <v>55294.8</v>
      </c>
      <c r="I10">
        <v>55856.5</v>
      </c>
      <c r="J10">
        <v>56518</v>
      </c>
      <c r="K10">
        <v>57402.6</v>
      </c>
      <c r="L10" s="8">
        <f t="shared" si="2"/>
        <v>1.8595868308312218E-2</v>
      </c>
      <c r="M10" s="8">
        <f t="shared" si="0"/>
        <v>1.5726613660268871E-2</v>
      </c>
      <c r="N10" s="8">
        <f t="shared" si="0"/>
        <v>9.6847057066587559E-3</v>
      </c>
      <c r="O10" s="8">
        <f t="shared" si="0"/>
        <v>2.8108631797424864E-2</v>
      </c>
      <c r="P10" s="8">
        <f t="shared" si="0"/>
        <v>3.1919818861809788E-3</v>
      </c>
      <c r="Q10" s="8">
        <f t="shared" si="0"/>
        <v>1.0056125965644053E-2</v>
      </c>
      <c r="R10" s="8">
        <f t="shared" si="0"/>
        <v>1.1704235818677236E-2</v>
      </c>
      <c r="S10" s="8">
        <f t="shared" si="1"/>
        <v>1.5410451791382247E-2</v>
      </c>
      <c r="T10" s="9">
        <f t="shared" ref="T10:T58" si="3">RANK(S10,$S$9:$S$58)</f>
        <v>35</v>
      </c>
    </row>
    <row r="11" spans="1:311" x14ac:dyDescent="0.3">
      <c r="A11" t="s">
        <v>21</v>
      </c>
      <c r="B11" t="s">
        <v>22</v>
      </c>
      <c r="C11">
        <v>455768.3</v>
      </c>
      <c r="D11">
        <v>463986.1</v>
      </c>
      <c r="E11">
        <v>467295.6</v>
      </c>
      <c r="F11">
        <v>472049.4</v>
      </c>
      <c r="G11">
        <v>484791.3</v>
      </c>
      <c r="H11">
        <v>488467.7</v>
      </c>
      <c r="I11">
        <v>489808.6</v>
      </c>
      <c r="J11">
        <v>500039.9</v>
      </c>
      <c r="K11">
        <v>506625</v>
      </c>
      <c r="L11" s="8">
        <f t="shared" si="2"/>
        <v>1.7711306437843695E-2</v>
      </c>
      <c r="M11" s="8">
        <f t="shared" si="0"/>
        <v>7.082240877080803E-3</v>
      </c>
      <c r="N11" s="8">
        <f t="shared" si="0"/>
        <v>1.007055617484112E-2</v>
      </c>
      <c r="O11" s="8">
        <f t="shared" si="0"/>
        <v>2.6283268697272343E-2</v>
      </c>
      <c r="P11" s="8">
        <f t="shared" si="0"/>
        <v>7.5263932497481884E-3</v>
      </c>
      <c r="Q11" s="8">
        <f t="shared" si="0"/>
        <v>2.7375999523078305E-3</v>
      </c>
      <c r="R11" s="8">
        <f t="shared" si="0"/>
        <v>2.0460967214816349E-2</v>
      </c>
      <c r="S11" s="8">
        <f t="shared" si="1"/>
        <v>1.2997976807303186E-2</v>
      </c>
      <c r="T11" s="9">
        <f t="shared" si="3"/>
        <v>46</v>
      </c>
    </row>
    <row r="12" spans="1:311" x14ac:dyDescent="0.3">
      <c r="A12" t="s">
        <v>23</v>
      </c>
      <c r="B12" t="s">
        <v>24</v>
      </c>
      <c r="C12">
        <v>176053</v>
      </c>
      <c r="D12">
        <v>176285.8</v>
      </c>
      <c r="E12">
        <v>176794.9</v>
      </c>
      <c r="F12">
        <v>178102.6</v>
      </c>
      <c r="G12">
        <v>181361.3</v>
      </c>
      <c r="H12">
        <v>182645.7</v>
      </c>
      <c r="I12">
        <v>185653.5</v>
      </c>
      <c r="J12">
        <v>188410.8</v>
      </c>
      <c r="K12">
        <v>192384.3</v>
      </c>
      <c r="L12" s="8">
        <f t="shared" si="2"/>
        <v>1.3205828262967769E-3</v>
      </c>
      <c r="M12" s="8">
        <f t="shared" si="0"/>
        <v>2.8796079524918755E-3</v>
      </c>
      <c r="N12" s="8">
        <f t="shared" si="0"/>
        <v>7.3423970228397089E-3</v>
      </c>
      <c r="O12" s="8">
        <f t="shared" si="0"/>
        <v>1.7968000891038952E-2</v>
      </c>
      <c r="P12" s="8">
        <f t="shared" si="0"/>
        <v>7.0321940237302229E-3</v>
      </c>
      <c r="Q12" s="8">
        <f t="shared" si="0"/>
        <v>1.6201148914510032E-2</v>
      </c>
      <c r="R12" s="8">
        <f t="shared" si="0"/>
        <v>1.4634511397435756E-2</v>
      </c>
      <c r="S12" s="8">
        <f t="shared" si="1"/>
        <v>2.0653972283601107E-2</v>
      </c>
      <c r="T12" s="9">
        <f t="shared" si="3"/>
        <v>6</v>
      </c>
    </row>
    <row r="13" spans="1:311" x14ac:dyDescent="0.3">
      <c r="A13" t="s">
        <v>25</v>
      </c>
      <c r="B13" t="s">
        <v>26</v>
      </c>
      <c r="C13">
        <v>3115138.9</v>
      </c>
      <c r="D13">
        <v>3155613.3</v>
      </c>
      <c r="E13">
        <v>3183699.5</v>
      </c>
      <c r="F13">
        <v>3210089.7</v>
      </c>
      <c r="G13">
        <v>3317643.9</v>
      </c>
      <c r="H13">
        <v>3354379.9</v>
      </c>
      <c r="I13">
        <v>3384949.7</v>
      </c>
      <c r="J13">
        <v>3446846.5</v>
      </c>
      <c r="K13">
        <v>3490879.4</v>
      </c>
      <c r="L13" s="8">
        <f t="shared" si="2"/>
        <v>1.2826159656507947E-2</v>
      </c>
      <c r="M13" s="8">
        <f t="shared" si="0"/>
        <v>8.8218753057567739E-3</v>
      </c>
      <c r="N13" s="8">
        <f t="shared" si="0"/>
        <v>8.2210163784520365E-3</v>
      </c>
      <c r="O13" s="8">
        <f t="shared" si="0"/>
        <v>3.2418850015819879E-2</v>
      </c>
      <c r="P13" s="8">
        <f t="shared" si="0"/>
        <v>1.095165160034497E-2</v>
      </c>
      <c r="Q13" s="8">
        <f t="shared" si="0"/>
        <v>9.0310943172952542E-3</v>
      </c>
      <c r="R13" s="8">
        <f t="shared" si="0"/>
        <v>1.7957515659603587E-2</v>
      </c>
      <c r="S13" s="8">
        <f t="shared" si="1"/>
        <v>1.261369842796629E-2</v>
      </c>
      <c r="T13" s="9">
        <f t="shared" si="3"/>
        <v>47</v>
      </c>
    </row>
    <row r="14" spans="1:311" x14ac:dyDescent="0.3">
      <c r="A14" t="s">
        <v>27</v>
      </c>
      <c r="B14" t="s">
        <v>28</v>
      </c>
      <c r="C14">
        <v>462244.8</v>
      </c>
      <c r="D14">
        <v>468928.7</v>
      </c>
      <c r="E14">
        <v>472401.6</v>
      </c>
      <c r="F14">
        <v>478848.6</v>
      </c>
      <c r="G14">
        <v>487302.1</v>
      </c>
      <c r="H14">
        <v>492873.8</v>
      </c>
      <c r="I14">
        <v>492500.4</v>
      </c>
      <c r="J14">
        <v>499034.8</v>
      </c>
      <c r="K14">
        <v>508316.3</v>
      </c>
      <c r="L14" s="8">
        <f t="shared" si="2"/>
        <v>1.4253552832232327E-2</v>
      </c>
      <c r="M14" s="8">
        <f t="shared" si="0"/>
        <v>7.351583906574333E-3</v>
      </c>
      <c r="N14" s="8">
        <f t="shared" si="0"/>
        <v>1.3463545680200381E-2</v>
      </c>
      <c r="O14" s="8">
        <f t="shared" si="0"/>
        <v>1.7347555038240141E-2</v>
      </c>
      <c r="P14" s="8">
        <f t="shared" si="0"/>
        <v>1.1304516490833985E-2</v>
      </c>
      <c r="Q14" s="8">
        <f t="shared" si="0"/>
        <v>-7.5817197305822501E-4</v>
      </c>
      <c r="R14" s="8">
        <f t="shared" si="0"/>
        <v>1.3094076805865974E-2</v>
      </c>
      <c r="S14" s="8">
        <f t="shared" si="1"/>
        <v>1.8259300360818648E-2</v>
      </c>
      <c r="T14" s="9">
        <f t="shared" si="3"/>
        <v>16</v>
      </c>
    </row>
    <row r="15" spans="1:311" x14ac:dyDescent="0.3">
      <c r="A15" t="s">
        <v>29</v>
      </c>
      <c r="B15" t="s">
        <v>30</v>
      </c>
      <c r="C15">
        <v>319346.7</v>
      </c>
      <c r="D15">
        <v>324038.3</v>
      </c>
      <c r="E15">
        <v>326784.8</v>
      </c>
      <c r="F15">
        <v>331213.40000000002</v>
      </c>
      <c r="G15">
        <v>338787.9</v>
      </c>
      <c r="H15">
        <v>341480.6</v>
      </c>
      <c r="I15">
        <v>343514.4</v>
      </c>
      <c r="J15">
        <v>347988.4</v>
      </c>
      <c r="K15">
        <v>352932.8</v>
      </c>
      <c r="L15" s="8">
        <f t="shared" si="2"/>
        <v>1.4478535407697106E-2</v>
      </c>
      <c r="M15" s="8">
        <f t="shared" si="0"/>
        <v>8.4046136784819859E-3</v>
      </c>
      <c r="N15" s="8">
        <f t="shared" si="0"/>
        <v>1.3370835841786699E-2</v>
      </c>
      <c r="O15" s="8">
        <f t="shared" si="0"/>
        <v>2.2357646185120542E-2</v>
      </c>
      <c r="P15" s="8">
        <f t="shared" si="0"/>
        <v>7.8853674264363887E-3</v>
      </c>
      <c r="Q15" s="8">
        <f t="shared" si="0"/>
        <v>5.920566939843123E-3</v>
      </c>
      <c r="R15" s="8">
        <f t="shared" si="0"/>
        <v>1.2856750397427039E-2</v>
      </c>
      <c r="S15" s="8">
        <f t="shared" si="1"/>
        <v>1.4009465824655473E-2</v>
      </c>
      <c r="T15" s="9">
        <f t="shared" si="3"/>
        <v>43</v>
      </c>
    </row>
    <row r="16" spans="1:311" x14ac:dyDescent="0.3">
      <c r="A16" t="s">
        <v>31</v>
      </c>
      <c r="B16" t="s">
        <v>32</v>
      </c>
      <c r="C16">
        <v>67795</v>
      </c>
      <c r="D16">
        <v>68757.3</v>
      </c>
      <c r="E16">
        <v>69386.3</v>
      </c>
      <c r="F16">
        <v>69987.899999999994</v>
      </c>
      <c r="G16">
        <v>71529.899999999994</v>
      </c>
      <c r="H16">
        <v>72871</v>
      </c>
      <c r="I16">
        <v>73102.7</v>
      </c>
      <c r="J16">
        <v>74023.7</v>
      </c>
      <c r="K16">
        <v>75463.3</v>
      </c>
      <c r="L16" s="8">
        <f t="shared" si="2"/>
        <v>1.3995604830323513E-2</v>
      </c>
      <c r="M16" s="8">
        <f t="shared" si="0"/>
        <v>9.065190102368911E-3</v>
      </c>
      <c r="N16" s="8">
        <f t="shared" si="0"/>
        <v>8.595771554797205E-3</v>
      </c>
      <c r="O16" s="8">
        <f t="shared" si="0"/>
        <v>2.1557418645908915E-2</v>
      </c>
      <c r="P16" s="8">
        <f t="shared" si="0"/>
        <v>1.8403754580011332E-2</v>
      </c>
      <c r="Q16" s="8">
        <f t="shared" si="0"/>
        <v>3.1695135747379661E-3</v>
      </c>
      <c r="R16" s="8">
        <f t="shared" si="0"/>
        <v>1.2441961155683924E-2</v>
      </c>
      <c r="S16" s="8">
        <f t="shared" si="1"/>
        <v>1.9076822773454193E-2</v>
      </c>
      <c r="T16" s="9">
        <f t="shared" si="3"/>
        <v>11</v>
      </c>
    </row>
    <row r="17" spans="1:20" x14ac:dyDescent="0.3">
      <c r="A17" t="s">
        <v>35</v>
      </c>
      <c r="B17" t="s">
        <v>36</v>
      </c>
      <c r="C17">
        <v>1522407</v>
      </c>
      <c r="D17">
        <v>1544492</v>
      </c>
      <c r="E17">
        <v>1560798.8</v>
      </c>
      <c r="F17">
        <v>1586007.7</v>
      </c>
      <c r="G17">
        <v>1625770.4</v>
      </c>
      <c r="H17">
        <v>1635550</v>
      </c>
      <c r="I17">
        <v>1650362.8</v>
      </c>
      <c r="J17">
        <v>1673611.8</v>
      </c>
      <c r="K17">
        <v>1702156.8</v>
      </c>
      <c r="L17" s="8">
        <f t="shared" si="2"/>
        <v>1.4299199995856243E-2</v>
      </c>
      <c r="M17" s="8">
        <f t="shared" si="0"/>
        <v>1.0447727150994764E-2</v>
      </c>
      <c r="N17" s="8">
        <f t="shared" si="0"/>
        <v>1.589456343749145E-2</v>
      </c>
      <c r="O17" s="8">
        <f t="shared" si="0"/>
        <v>2.4457758610932981E-2</v>
      </c>
      <c r="P17" s="8">
        <f t="shared" si="0"/>
        <v>5.979395310446084E-3</v>
      </c>
      <c r="Q17" s="8">
        <f t="shared" si="0"/>
        <v>8.975481027565603E-3</v>
      </c>
      <c r="R17" s="8">
        <f t="shared" si="0"/>
        <v>1.3891512954198817E-2</v>
      </c>
      <c r="S17" s="8">
        <f t="shared" si="1"/>
        <v>1.6769900399305163E-2</v>
      </c>
      <c r="T17" s="9">
        <f t="shared" si="3"/>
        <v>22</v>
      </c>
    </row>
    <row r="18" spans="1:20" x14ac:dyDescent="0.3">
      <c r="A18" t="s">
        <v>37</v>
      </c>
      <c r="B18" t="s">
        <v>38</v>
      </c>
      <c r="C18">
        <v>645995.5</v>
      </c>
      <c r="D18">
        <v>657541.4</v>
      </c>
      <c r="E18">
        <v>664289.30000000005</v>
      </c>
      <c r="F18">
        <v>673963.7</v>
      </c>
      <c r="G18">
        <v>689625.9</v>
      </c>
      <c r="H18">
        <v>694566.2</v>
      </c>
      <c r="I18">
        <v>698120.8</v>
      </c>
      <c r="J18">
        <v>709974</v>
      </c>
      <c r="K18">
        <v>723267.3</v>
      </c>
      <c r="L18" s="8">
        <f t="shared" si="2"/>
        <v>1.7559198553885769E-2</v>
      </c>
      <c r="M18" s="8">
        <f t="shared" si="0"/>
        <v>1.0158074200502737E-2</v>
      </c>
      <c r="N18" s="8">
        <f t="shared" si="0"/>
        <v>1.4354482296301577E-2</v>
      </c>
      <c r="O18" s="8">
        <f t="shared" si="0"/>
        <v>2.2711153974930568E-2</v>
      </c>
      <c r="P18" s="8">
        <f t="shared" si="0"/>
        <v>7.1127849296437557E-3</v>
      </c>
      <c r="Q18" s="8">
        <f t="shared" si="0"/>
        <v>5.0916689489843205E-3</v>
      </c>
      <c r="R18" s="8">
        <f t="shared" si="0"/>
        <v>1.66952592630152E-2</v>
      </c>
      <c r="S18" s="8">
        <f t="shared" si="1"/>
        <v>1.8379511972959436E-2</v>
      </c>
      <c r="T18" s="9">
        <f t="shared" si="3"/>
        <v>14</v>
      </c>
    </row>
    <row r="19" spans="1:20" x14ac:dyDescent="0.3">
      <c r="A19" t="s">
        <v>39</v>
      </c>
      <c r="B19" t="s">
        <v>40</v>
      </c>
      <c r="C19">
        <v>93131.199999999997</v>
      </c>
      <c r="D19">
        <v>94634.3</v>
      </c>
      <c r="E19">
        <v>95412.4</v>
      </c>
      <c r="F19">
        <v>96705.1</v>
      </c>
      <c r="G19">
        <v>98631.1</v>
      </c>
      <c r="H19">
        <v>99954.8</v>
      </c>
      <c r="I19">
        <v>100947.3</v>
      </c>
      <c r="J19">
        <v>101444.7</v>
      </c>
      <c r="K19">
        <v>102991.8</v>
      </c>
      <c r="L19" s="8">
        <f t="shared" si="2"/>
        <v>1.5883247406067415E-2</v>
      </c>
      <c r="M19" s="8">
        <f t="shared" si="0"/>
        <v>8.1551244911561953E-3</v>
      </c>
      <c r="N19" s="8">
        <f t="shared" si="0"/>
        <v>1.3367443909369945E-2</v>
      </c>
      <c r="O19" s="8">
        <f t="shared" si="0"/>
        <v>1.952730933752133E-2</v>
      </c>
      <c r="P19" s="8">
        <f t="shared" si="0"/>
        <v>1.3242985829594947E-2</v>
      </c>
      <c r="Q19" s="8">
        <f t="shared" si="0"/>
        <v>9.8318627640362841E-3</v>
      </c>
      <c r="R19" s="8">
        <f t="shared" si="0"/>
        <v>4.9031639898387417E-3</v>
      </c>
      <c r="S19" s="8">
        <f t="shared" si="1"/>
        <v>1.5021584242629081E-2</v>
      </c>
      <c r="T19" s="9">
        <f t="shared" si="3"/>
        <v>36</v>
      </c>
    </row>
    <row r="20" spans="1:20" x14ac:dyDescent="0.3">
      <c r="A20" t="s">
        <v>41</v>
      </c>
      <c r="B20" t="s">
        <v>42</v>
      </c>
      <c r="C20">
        <v>115102.2</v>
      </c>
      <c r="D20">
        <v>115656.9</v>
      </c>
      <c r="E20">
        <v>117067.1</v>
      </c>
      <c r="F20">
        <v>118875.1</v>
      </c>
      <c r="G20">
        <v>121282.4</v>
      </c>
      <c r="H20">
        <v>123520.2</v>
      </c>
      <c r="I20">
        <v>124594.3</v>
      </c>
      <c r="J20">
        <v>127077.7</v>
      </c>
      <c r="K20">
        <v>128534.8</v>
      </c>
      <c r="L20" s="8">
        <f t="shared" si="2"/>
        <v>4.7960822052121157E-3</v>
      </c>
      <c r="M20" s="8">
        <f t="shared" si="0"/>
        <v>1.2046082972927591E-2</v>
      </c>
      <c r="N20" s="8">
        <f t="shared" si="0"/>
        <v>1.5209240623141431E-2</v>
      </c>
      <c r="O20" s="8">
        <f t="shared" si="0"/>
        <v>1.98487167140491E-2</v>
      </c>
      <c r="P20" s="8">
        <f t="shared" si="0"/>
        <v>1.8116874810759721E-2</v>
      </c>
      <c r="Q20" s="8">
        <f t="shared" si="0"/>
        <v>8.6207796022771972E-3</v>
      </c>
      <c r="R20" s="8">
        <f t="shared" si="0"/>
        <v>1.9542374468533772E-2</v>
      </c>
      <c r="S20" s="8">
        <f t="shared" si="1"/>
        <v>1.1336229565845249E-2</v>
      </c>
      <c r="T20" s="9">
        <f t="shared" si="3"/>
        <v>49</v>
      </c>
    </row>
    <row r="21" spans="1:20" x14ac:dyDescent="0.3">
      <c r="A21" t="s">
        <v>43</v>
      </c>
      <c r="B21" t="s">
        <v>44</v>
      </c>
      <c r="C21">
        <v>891143.5</v>
      </c>
      <c r="D21">
        <v>902849.9</v>
      </c>
      <c r="E21">
        <v>910908.3</v>
      </c>
      <c r="F21">
        <v>921688.6</v>
      </c>
      <c r="G21">
        <v>934489.9</v>
      </c>
      <c r="H21">
        <v>939676.7</v>
      </c>
      <c r="I21">
        <v>944132.5</v>
      </c>
      <c r="J21">
        <v>955068</v>
      </c>
      <c r="K21">
        <v>967742.2</v>
      </c>
      <c r="L21" s="8">
        <f t="shared" si="2"/>
        <v>1.2966053382738396E-2</v>
      </c>
      <c r="M21" s="8">
        <f t="shared" si="0"/>
        <v>8.8465545873278612E-3</v>
      </c>
      <c r="N21" s="8">
        <f t="shared" si="0"/>
        <v>1.1696249687801205E-2</v>
      </c>
      <c r="O21" s="8">
        <f t="shared" si="0"/>
        <v>1.3698703431679728E-2</v>
      </c>
      <c r="P21" s="8">
        <f t="shared" si="0"/>
        <v>5.5197707892511655E-3</v>
      </c>
      <c r="Q21" s="8">
        <f t="shared" si="0"/>
        <v>4.7194646937797893E-3</v>
      </c>
      <c r="R21" s="8">
        <f t="shared" si="0"/>
        <v>1.1449970054488267E-2</v>
      </c>
      <c r="S21" s="8">
        <f t="shared" si="1"/>
        <v>1.3096669753576887E-2</v>
      </c>
      <c r="T21" s="9">
        <f t="shared" si="3"/>
        <v>45</v>
      </c>
    </row>
    <row r="22" spans="1:20" x14ac:dyDescent="0.3">
      <c r="A22" t="s">
        <v>45</v>
      </c>
      <c r="B22" t="s">
        <v>46</v>
      </c>
      <c r="C22">
        <v>412866.6</v>
      </c>
      <c r="D22">
        <v>418509.4</v>
      </c>
      <c r="E22">
        <v>422389.4</v>
      </c>
      <c r="F22">
        <v>427273.4</v>
      </c>
      <c r="G22">
        <v>438878.4</v>
      </c>
      <c r="H22">
        <v>442144.9</v>
      </c>
      <c r="I22">
        <v>441144</v>
      </c>
      <c r="J22">
        <v>444750.6</v>
      </c>
      <c r="K22">
        <v>452161.8</v>
      </c>
      <c r="L22" s="8">
        <f t="shared" si="2"/>
        <v>1.348309022449686E-2</v>
      </c>
      <c r="M22" s="8">
        <f t="shared" si="0"/>
        <v>9.1858365763913576E-3</v>
      </c>
      <c r="N22" s="8">
        <f t="shared" si="0"/>
        <v>1.1430620300725483E-2</v>
      </c>
      <c r="O22" s="8">
        <f t="shared" si="0"/>
        <v>2.6442404091885131E-2</v>
      </c>
      <c r="P22" s="8">
        <f t="shared" si="0"/>
        <v>7.3878495488696122E-3</v>
      </c>
      <c r="Q22" s="8">
        <f t="shared" si="0"/>
        <v>-2.2688736557677841E-3</v>
      </c>
      <c r="R22" s="8">
        <f t="shared" si="0"/>
        <v>8.1092639335393294E-3</v>
      </c>
      <c r="S22" s="8">
        <f t="shared" si="1"/>
        <v>1.6390592924922034E-2</v>
      </c>
      <c r="T22" s="9">
        <f t="shared" si="3"/>
        <v>26</v>
      </c>
    </row>
    <row r="23" spans="1:20" x14ac:dyDescent="0.3">
      <c r="A23" t="s">
        <v>47</v>
      </c>
      <c r="B23" t="s">
        <v>48</v>
      </c>
      <c r="C23">
        <v>199987.7</v>
      </c>
      <c r="D23">
        <v>200112.4</v>
      </c>
      <c r="E23">
        <v>202210.5</v>
      </c>
      <c r="F23">
        <v>203020.7</v>
      </c>
      <c r="G23">
        <v>204285.7</v>
      </c>
      <c r="H23">
        <v>204941.3</v>
      </c>
      <c r="I23">
        <v>206524.5</v>
      </c>
      <c r="J23">
        <v>208105.5</v>
      </c>
      <c r="K23">
        <v>212049.4</v>
      </c>
      <c r="L23" s="8">
        <f t="shared" si="2"/>
        <v>6.2314978981803501E-4</v>
      </c>
      <c r="M23" s="8">
        <f t="shared" ref="M23:M66" si="4">(E23-D23)/E23</f>
        <v>1.0375821235791444E-2</v>
      </c>
      <c r="N23" s="8">
        <f t="shared" ref="N23:N66" si="5">(F23-E23)/F23</f>
        <v>3.990726068819641E-3</v>
      </c>
      <c r="O23" s="8">
        <f t="shared" ref="O23:O66" si="6">(G23-F23)/G23</f>
        <v>6.1923081253362324E-3</v>
      </c>
      <c r="P23" s="8">
        <f t="shared" ref="P23:P66" si="7">(H23-G23)/H23</f>
        <v>3.1989647767432759E-3</v>
      </c>
      <c r="Q23" s="8">
        <f t="shared" ref="Q23:Q66" si="8">(I23-H23)/I23</f>
        <v>7.6659185714044176E-3</v>
      </c>
      <c r="R23" s="8">
        <f t="shared" ref="R23:R66" si="9">(J23-I23)/J23</f>
        <v>7.5971081975248133E-3</v>
      </c>
      <c r="S23" s="8">
        <f t="shared" si="1"/>
        <v>1.8598967976330018E-2</v>
      </c>
      <c r="T23" s="9">
        <f t="shared" si="3"/>
        <v>12</v>
      </c>
    </row>
    <row r="24" spans="1:20" x14ac:dyDescent="0.3">
      <c r="A24" t="s">
        <v>49</v>
      </c>
      <c r="B24" t="s">
        <v>50</v>
      </c>
      <c r="C24">
        <v>190955.8</v>
      </c>
      <c r="D24">
        <v>193531.9</v>
      </c>
      <c r="E24">
        <v>195970.2</v>
      </c>
      <c r="F24">
        <v>197196.3</v>
      </c>
      <c r="G24">
        <v>199398.6</v>
      </c>
      <c r="H24">
        <v>201714</v>
      </c>
      <c r="I24">
        <v>202339.5</v>
      </c>
      <c r="J24">
        <v>204662.5</v>
      </c>
      <c r="K24">
        <v>207993.60000000001</v>
      </c>
      <c r="L24" s="8">
        <f t="shared" si="2"/>
        <v>1.3310983873976362E-2</v>
      </c>
      <c r="M24" s="8">
        <f t="shared" si="4"/>
        <v>1.2442197844366221E-2</v>
      </c>
      <c r="N24" s="8">
        <f t="shared" si="5"/>
        <v>6.2176622989375402E-3</v>
      </c>
      <c r="O24" s="8">
        <f t="shared" si="6"/>
        <v>1.1044711447322185E-2</v>
      </c>
      <c r="P24" s="8">
        <f t="shared" si="7"/>
        <v>1.1478628156697077E-2</v>
      </c>
      <c r="Q24" s="8">
        <f t="shared" si="8"/>
        <v>3.0913390613300914E-3</v>
      </c>
      <c r="R24" s="8">
        <f t="shared" si="9"/>
        <v>1.1350393941244732E-2</v>
      </c>
      <c r="S24" s="8">
        <f t="shared" si="1"/>
        <v>1.6015396627588569E-2</v>
      </c>
      <c r="T24" s="9">
        <f t="shared" si="3"/>
        <v>30</v>
      </c>
    </row>
    <row r="25" spans="1:20" x14ac:dyDescent="0.3">
      <c r="A25" t="s">
        <v>51</v>
      </c>
      <c r="B25" t="s">
        <v>52</v>
      </c>
      <c r="C25">
        <v>245907.9</v>
      </c>
      <c r="D25">
        <v>249396.1</v>
      </c>
      <c r="E25">
        <v>252639.6</v>
      </c>
      <c r="F25">
        <v>254332.7</v>
      </c>
      <c r="G25">
        <v>261484.6</v>
      </c>
      <c r="H25">
        <v>262573.59999999998</v>
      </c>
      <c r="I25">
        <v>264038.09999999998</v>
      </c>
      <c r="J25">
        <v>266652.7</v>
      </c>
      <c r="K25">
        <v>271243.2</v>
      </c>
      <c r="L25" s="8">
        <f t="shared" si="2"/>
        <v>1.3986585997134725E-2</v>
      </c>
      <c r="M25" s="8">
        <f t="shared" si="4"/>
        <v>1.283844654598883E-2</v>
      </c>
      <c r="N25" s="8">
        <f t="shared" si="5"/>
        <v>6.6570283726788016E-3</v>
      </c>
      <c r="O25" s="8">
        <f t="shared" si="6"/>
        <v>2.7351132724451055E-2</v>
      </c>
      <c r="P25" s="8">
        <f t="shared" si="7"/>
        <v>4.147408574205369E-3</v>
      </c>
      <c r="Q25" s="8">
        <f t="shared" si="8"/>
        <v>5.5465480171232873E-3</v>
      </c>
      <c r="R25" s="8">
        <f t="shared" si="9"/>
        <v>9.805263550678598E-3</v>
      </c>
      <c r="S25" s="8">
        <f t="shared" si="1"/>
        <v>1.6923926572168443E-2</v>
      </c>
      <c r="T25" s="9">
        <f t="shared" si="3"/>
        <v>21</v>
      </c>
    </row>
    <row r="26" spans="1:20" x14ac:dyDescent="0.3">
      <c r="A26" t="s">
        <v>53</v>
      </c>
      <c r="B26" t="s">
        <v>54</v>
      </c>
      <c r="C26">
        <v>265362.5</v>
      </c>
      <c r="D26">
        <v>267224.09999999998</v>
      </c>
      <c r="E26">
        <v>269975</v>
      </c>
      <c r="F26">
        <v>273999.3</v>
      </c>
      <c r="G26">
        <v>279688.40000000002</v>
      </c>
      <c r="H26">
        <v>281473.7</v>
      </c>
      <c r="I26">
        <v>282664.3</v>
      </c>
      <c r="J26">
        <v>284029.5</v>
      </c>
      <c r="K26">
        <v>288159.5</v>
      </c>
      <c r="L26" s="8">
        <f t="shared" si="2"/>
        <v>6.9664375331415724E-3</v>
      </c>
      <c r="M26" s="8">
        <f t="shared" si="4"/>
        <v>1.0189461987221125E-2</v>
      </c>
      <c r="N26" s="8">
        <f t="shared" si="5"/>
        <v>1.4687263799579008E-2</v>
      </c>
      <c r="O26" s="8">
        <f t="shared" si="6"/>
        <v>2.0340850746759731E-2</v>
      </c>
      <c r="P26" s="8">
        <f t="shared" si="7"/>
        <v>6.3426884998491447E-3</v>
      </c>
      <c r="Q26" s="8">
        <f t="shared" si="8"/>
        <v>4.2120635679849796E-3</v>
      </c>
      <c r="R26" s="8">
        <f t="shared" si="9"/>
        <v>4.8065429823311015E-3</v>
      </c>
      <c r="S26" s="8">
        <f t="shared" si="1"/>
        <v>1.4332340249063453E-2</v>
      </c>
      <c r="T26" s="9">
        <f t="shared" si="3"/>
        <v>40</v>
      </c>
    </row>
    <row r="27" spans="1:20" x14ac:dyDescent="0.3">
      <c r="A27" t="s">
        <v>55</v>
      </c>
      <c r="B27" t="s">
        <v>56</v>
      </c>
      <c r="C27">
        <v>90120.2</v>
      </c>
      <c r="D27">
        <v>89999.5</v>
      </c>
      <c r="E27">
        <v>91068.5</v>
      </c>
      <c r="F27">
        <v>92284.4</v>
      </c>
      <c r="G27">
        <v>94913.1</v>
      </c>
      <c r="H27">
        <v>95476.3</v>
      </c>
      <c r="I27">
        <v>96071.8</v>
      </c>
      <c r="J27">
        <v>97928.3</v>
      </c>
      <c r="K27">
        <v>99519.1</v>
      </c>
      <c r="L27" s="8">
        <f t="shared" si="2"/>
        <v>-1.3411185617697554E-3</v>
      </c>
      <c r="M27" s="8">
        <f t="shared" si="4"/>
        <v>1.1738416686340502E-2</v>
      </c>
      <c r="N27" s="8">
        <f t="shared" si="5"/>
        <v>1.317557463666659E-2</v>
      </c>
      <c r="O27" s="8">
        <f t="shared" si="6"/>
        <v>2.7695860739982273E-2</v>
      </c>
      <c r="P27" s="8">
        <f t="shared" si="7"/>
        <v>5.8988461010742671E-3</v>
      </c>
      <c r="Q27" s="8">
        <f t="shared" si="8"/>
        <v>6.1984890467337971E-3</v>
      </c>
      <c r="R27" s="8">
        <f t="shared" si="9"/>
        <v>1.8957747658235668E-2</v>
      </c>
      <c r="S27" s="8">
        <f t="shared" si="1"/>
        <v>1.5984871245821181E-2</v>
      </c>
      <c r="T27" s="9">
        <f t="shared" si="3"/>
        <v>31</v>
      </c>
    </row>
    <row r="28" spans="1:20" x14ac:dyDescent="0.3">
      <c r="A28" t="s">
        <v>57</v>
      </c>
      <c r="B28" t="s">
        <v>58</v>
      </c>
      <c r="C28">
        <v>456425.5</v>
      </c>
      <c r="D28">
        <v>463681.4</v>
      </c>
      <c r="E28">
        <v>469388.3</v>
      </c>
      <c r="F28">
        <v>474251.9</v>
      </c>
      <c r="G28">
        <v>488438.8</v>
      </c>
      <c r="H28">
        <v>491325.1</v>
      </c>
      <c r="I28">
        <v>493136.5</v>
      </c>
      <c r="J28">
        <v>500956.6</v>
      </c>
      <c r="K28">
        <v>507754.5</v>
      </c>
      <c r="L28" s="8">
        <f t="shared" si="2"/>
        <v>1.5648460343675685E-2</v>
      </c>
      <c r="M28" s="8">
        <f t="shared" si="4"/>
        <v>1.2158164146826763E-2</v>
      </c>
      <c r="N28" s="8">
        <f t="shared" si="5"/>
        <v>1.0255309467394932E-2</v>
      </c>
      <c r="O28" s="8">
        <f t="shared" si="6"/>
        <v>2.9045399341739365E-2</v>
      </c>
      <c r="P28" s="8">
        <f t="shared" si="7"/>
        <v>5.8745217779429312E-3</v>
      </c>
      <c r="Q28" s="8">
        <f t="shared" si="8"/>
        <v>3.6732223228254719E-3</v>
      </c>
      <c r="R28" s="8">
        <f t="shared" si="9"/>
        <v>1.5610334308401121E-2</v>
      </c>
      <c r="S28" s="8">
        <f t="shared" si="1"/>
        <v>1.3388162980337985E-2</v>
      </c>
      <c r="T28" s="9">
        <f t="shared" si="3"/>
        <v>44</v>
      </c>
    </row>
    <row r="29" spans="1:20" x14ac:dyDescent="0.3">
      <c r="A29" t="s">
        <v>59</v>
      </c>
      <c r="B29" t="s">
        <v>60</v>
      </c>
      <c r="C29">
        <v>622887.30000000005</v>
      </c>
      <c r="D29">
        <v>632542.1</v>
      </c>
      <c r="E29">
        <v>636883.9</v>
      </c>
      <c r="F29">
        <v>644871.1</v>
      </c>
      <c r="G29">
        <v>664341.4</v>
      </c>
      <c r="H29">
        <v>668945</v>
      </c>
      <c r="I29">
        <v>670322.80000000005</v>
      </c>
      <c r="J29">
        <v>671440.6</v>
      </c>
      <c r="K29">
        <v>679510.4</v>
      </c>
      <c r="L29" s="8">
        <f t="shared" si="2"/>
        <v>1.5263489971655532E-2</v>
      </c>
      <c r="M29" s="8">
        <f t="shared" si="4"/>
        <v>6.8172550758467069E-3</v>
      </c>
      <c r="N29" s="8">
        <f t="shared" si="5"/>
        <v>1.2385731039893016E-2</v>
      </c>
      <c r="O29" s="8">
        <f t="shared" si="6"/>
        <v>2.9307672229970983E-2</v>
      </c>
      <c r="P29" s="8">
        <f t="shared" si="7"/>
        <v>6.8818811710977387E-3</v>
      </c>
      <c r="Q29" s="8">
        <f t="shared" si="8"/>
        <v>2.0554276238254859E-3</v>
      </c>
      <c r="R29" s="8">
        <f t="shared" si="9"/>
        <v>1.664778686305133E-3</v>
      </c>
      <c r="S29" s="8">
        <f t="shared" si="1"/>
        <v>1.1875903591762608E-2</v>
      </c>
      <c r="T29" s="9">
        <f t="shared" si="3"/>
        <v>48</v>
      </c>
    </row>
    <row r="30" spans="1:20" x14ac:dyDescent="0.3">
      <c r="A30" t="s">
        <v>61</v>
      </c>
      <c r="B30" t="s">
        <v>62</v>
      </c>
      <c r="C30">
        <v>604473.69999999995</v>
      </c>
      <c r="D30">
        <v>611896.80000000005</v>
      </c>
      <c r="E30">
        <v>616987.5</v>
      </c>
      <c r="F30">
        <v>621518.9</v>
      </c>
      <c r="G30">
        <v>634670.6</v>
      </c>
      <c r="H30">
        <v>641552.5</v>
      </c>
      <c r="I30">
        <v>640307.69999999995</v>
      </c>
      <c r="J30">
        <v>649080.80000000005</v>
      </c>
      <c r="K30">
        <v>660760.4</v>
      </c>
      <c r="L30" s="8">
        <f t="shared" si="2"/>
        <v>1.2131294035203473E-2</v>
      </c>
      <c r="M30" s="8">
        <f t="shared" si="4"/>
        <v>8.2508964930407078E-3</v>
      </c>
      <c r="N30" s="8">
        <f t="shared" si="5"/>
        <v>7.2908482750886948E-3</v>
      </c>
      <c r="O30" s="8">
        <f t="shared" si="6"/>
        <v>2.0722087961849742E-2</v>
      </c>
      <c r="P30" s="8">
        <f t="shared" si="7"/>
        <v>1.0726947521831842E-2</v>
      </c>
      <c r="Q30" s="8">
        <f t="shared" si="8"/>
        <v>-1.9440653298407103E-3</v>
      </c>
      <c r="R30" s="8">
        <f t="shared" si="9"/>
        <v>1.3516190896418586E-2</v>
      </c>
      <c r="S30" s="8">
        <f t="shared" si="1"/>
        <v>1.7675998743266055E-2</v>
      </c>
      <c r="T30" s="9">
        <f t="shared" si="3"/>
        <v>18</v>
      </c>
    </row>
    <row r="31" spans="1:20" x14ac:dyDescent="0.3">
      <c r="A31" t="s">
        <v>63</v>
      </c>
      <c r="B31" t="s">
        <v>64</v>
      </c>
      <c r="C31">
        <v>409809.3</v>
      </c>
      <c r="D31">
        <v>414342.7</v>
      </c>
      <c r="E31">
        <v>418718.5</v>
      </c>
      <c r="F31">
        <v>422427.6</v>
      </c>
      <c r="G31">
        <v>429843.1</v>
      </c>
      <c r="H31">
        <v>430757.9</v>
      </c>
      <c r="I31">
        <v>435062</v>
      </c>
      <c r="J31">
        <v>440084.2</v>
      </c>
      <c r="K31">
        <v>448708.3</v>
      </c>
      <c r="L31" s="8">
        <f t="shared" si="2"/>
        <v>1.0941184676356125E-2</v>
      </c>
      <c r="M31" s="8">
        <f t="shared" si="4"/>
        <v>1.0450457765778173E-2</v>
      </c>
      <c r="N31" s="8">
        <f t="shared" si="5"/>
        <v>8.7804395356742247E-3</v>
      </c>
      <c r="O31" s="8">
        <f t="shared" si="6"/>
        <v>1.7251643681147844E-2</v>
      </c>
      <c r="P31" s="8">
        <f t="shared" si="7"/>
        <v>2.1236987180038871E-3</v>
      </c>
      <c r="Q31" s="8">
        <f t="shared" si="8"/>
        <v>9.8930727114755531E-3</v>
      </c>
      <c r="R31" s="8">
        <f t="shared" si="9"/>
        <v>1.1411907085053295E-2</v>
      </c>
      <c r="S31" s="8">
        <f t="shared" si="1"/>
        <v>1.9219836138533602E-2</v>
      </c>
      <c r="T31" s="9">
        <f t="shared" si="3"/>
        <v>10</v>
      </c>
    </row>
    <row r="32" spans="1:20" x14ac:dyDescent="0.3">
      <c r="A32" t="s">
        <v>65</v>
      </c>
      <c r="B32" t="s">
        <v>66</v>
      </c>
      <c r="C32">
        <v>143685.4</v>
      </c>
      <c r="D32">
        <v>145525.79999999999</v>
      </c>
      <c r="E32">
        <v>146125.4</v>
      </c>
      <c r="F32">
        <v>148510.5</v>
      </c>
      <c r="G32">
        <v>150858</v>
      </c>
      <c r="H32">
        <v>152602.4</v>
      </c>
      <c r="I32">
        <v>153666.1</v>
      </c>
      <c r="J32">
        <v>154979.29999999999</v>
      </c>
      <c r="K32">
        <v>158668.79999999999</v>
      </c>
      <c r="L32" s="8">
        <f t="shared" si="2"/>
        <v>1.2646554768982505E-2</v>
      </c>
      <c r="M32" s="8">
        <f t="shared" si="4"/>
        <v>4.1033249524039346E-3</v>
      </c>
      <c r="N32" s="8">
        <f t="shared" si="5"/>
        <v>1.6060143895549512E-2</v>
      </c>
      <c r="O32" s="8">
        <f t="shared" si="6"/>
        <v>1.5560991130732211E-2</v>
      </c>
      <c r="P32" s="8">
        <f t="shared" si="7"/>
        <v>1.1431012880531329E-2</v>
      </c>
      <c r="Q32" s="8">
        <f t="shared" si="8"/>
        <v>6.9221513398206348E-3</v>
      </c>
      <c r="R32" s="8">
        <f t="shared" si="9"/>
        <v>8.4733896720399597E-3</v>
      </c>
      <c r="S32" s="8">
        <f t="shared" si="1"/>
        <v>2.3252838617295903E-2</v>
      </c>
      <c r="T32" s="9">
        <f t="shared" si="3"/>
        <v>3</v>
      </c>
    </row>
    <row r="33" spans="1:20" x14ac:dyDescent="0.3">
      <c r="A33" t="s">
        <v>67</v>
      </c>
      <c r="B33" t="s">
        <v>68</v>
      </c>
      <c r="C33">
        <v>381083.3</v>
      </c>
      <c r="D33">
        <v>386483.9</v>
      </c>
      <c r="E33">
        <v>389564.8</v>
      </c>
      <c r="F33">
        <v>394486.9</v>
      </c>
      <c r="G33">
        <v>400562</v>
      </c>
      <c r="H33">
        <v>402541.8</v>
      </c>
      <c r="I33">
        <v>404856.4</v>
      </c>
      <c r="J33">
        <v>409509</v>
      </c>
      <c r="K33">
        <v>417153.1</v>
      </c>
      <c r="L33" s="8">
        <f t="shared" si="2"/>
        <v>1.3973673935706079E-2</v>
      </c>
      <c r="M33" s="8">
        <f t="shared" si="4"/>
        <v>7.9085687413235628E-3</v>
      </c>
      <c r="N33" s="8">
        <f t="shared" si="5"/>
        <v>1.2477220409600509E-2</v>
      </c>
      <c r="O33" s="8">
        <f t="shared" si="6"/>
        <v>1.5166441150183934E-2</v>
      </c>
      <c r="P33" s="8">
        <f t="shared" si="7"/>
        <v>4.9182469994420164E-3</v>
      </c>
      <c r="Q33" s="8">
        <f t="shared" si="8"/>
        <v>5.717088824580851E-3</v>
      </c>
      <c r="R33" s="8">
        <f t="shared" si="9"/>
        <v>1.1361410860322916E-2</v>
      </c>
      <c r="S33" s="8">
        <f t="shared" si="1"/>
        <v>1.8324447307235585E-2</v>
      </c>
      <c r="T33" s="9">
        <f t="shared" si="3"/>
        <v>15</v>
      </c>
    </row>
    <row r="34" spans="1:20" x14ac:dyDescent="0.3">
      <c r="A34" t="s">
        <v>69</v>
      </c>
      <c r="B34" t="s">
        <v>70</v>
      </c>
      <c r="C34">
        <v>72406</v>
      </c>
      <c r="D34">
        <v>73233.3</v>
      </c>
      <c r="E34">
        <v>73914.3</v>
      </c>
      <c r="F34">
        <v>74926.2</v>
      </c>
      <c r="G34">
        <v>76027</v>
      </c>
      <c r="H34">
        <v>76447</v>
      </c>
      <c r="I34">
        <v>77050.2</v>
      </c>
      <c r="J34">
        <v>78477.2</v>
      </c>
      <c r="K34">
        <v>79729.899999999994</v>
      </c>
      <c r="L34" s="8">
        <f t="shared" si="2"/>
        <v>1.129677346234572E-2</v>
      </c>
      <c r="M34" s="8">
        <f t="shared" si="4"/>
        <v>9.2133727844273695E-3</v>
      </c>
      <c r="N34" s="8">
        <f t="shared" si="5"/>
        <v>1.3505289204577227E-2</v>
      </c>
      <c r="O34" s="8">
        <f t="shared" si="6"/>
        <v>1.4479066647375314E-2</v>
      </c>
      <c r="P34" s="8">
        <f t="shared" si="7"/>
        <v>5.4940023807343646E-3</v>
      </c>
      <c r="Q34" s="8">
        <f t="shared" si="8"/>
        <v>7.8286623525960618E-3</v>
      </c>
      <c r="R34" s="8">
        <f t="shared" si="9"/>
        <v>1.8183625307732692E-2</v>
      </c>
      <c r="S34" s="8">
        <f t="shared" si="1"/>
        <v>1.5711796954467484E-2</v>
      </c>
      <c r="T34" s="9">
        <f t="shared" si="3"/>
        <v>33</v>
      </c>
    </row>
    <row r="35" spans="1:20" x14ac:dyDescent="0.3">
      <c r="A35" t="s">
        <v>71</v>
      </c>
      <c r="B35" t="s">
        <v>72</v>
      </c>
      <c r="C35">
        <v>139628.9</v>
      </c>
      <c r="D35">
        <v>140702.5</v>
      </c>
      <c r="E35">
        <v>141834.1</v>
      </c>
      <c r="F35">
        <v>142438.39999999999</v>
      </c>
      <c r="G35">
        <v>142758.9</v>
      </c>
      <c r="H35">
        <v>143961.29999999999</v>
      </c>
      <c r="I35">
        <v>143933.70000000001</v>
      </c>
      <c r="J35">
        <v>145130.70000000001</v>
      </c>
      <c r="K35">
        <v>147286.20000000001</v>
      </c>
      <c r="L35" s="8">
        <f t="shared" si="2"/>
        <v>7.6302837547307673E-3</v>
      </c>
      <c r="M35" s="8">
        <f t="shared" si="4"/>
        <v>7.9783352522419197E-3</v>
      </c>
      <c r="N35" s="8">
        <f t="shared" si="5"/>
        <v>4.2425357207044479E-3</v>
      </c>
      <c r="O35" s="8">
        <f t="shared" si="6"/>
        <v>2.2450439167015159E-3</v>
      </c>
      <c r="P35" s="8">
        <f t="shared" si="7"/>
        <v>8.3522446657538808E-3</v>
      </c>
      <c r="Q35" s="8">
        <f t="shared" si="8"/>
        <v>-1.9175495384317025E-4</v>
      </c>
      <c r="R35" s="8">
        <f t="shared" si="9"/>
        <v>8.2477380733366537E-3</v>
      </c>
      <c r="S35" s="8">
        <f t="shared" si="1"/>
        <v>1.463477230045992E-2</v>
      </c>
      <c r="T35" s="9">
        <f t="shared" si="3"/>
        <v>38</v>
      </c>
    </row>
    <row r="36" spans="1:20" x14ac:dyDescent="0.3">
      <c r="A36" t="s">
        <v>73</v>
      </c>
      <c r="B36" t="s">
        <v>74</v>
      </c>
      <c r="C36">
        <v>206428.2</v>
      </c>
      <c r="D36">
        <v>210193.4</v>
      </c>
      <c r="E36">
        <v>213087.7</v>
      </c>
      <c r="F36">
        <v>216592.5</v>
      </c>
      <c r="G36">
        <v>222585.2</v>
      </c>
      <c r="H36">
        <v>223997.4</v>
      </c>
      <c r="I36">
        <v>225105</v>
      </c>
      <c r="J36">
        <v>229170</v>
      </c>
      <c r="K36">
        <v>233338.1</v>
      </c>
      <c r="L36" s="8">
        <f t="shared" si="2"/>
        <v>1.7913026764874551E-2</v>
      </c>
      <c r="M36" s="8">
        <f t="shared" si="4"/>
        <v>1.3582670421615218E-2</v>
      </c>
      <c r="N36" s="8">
        <f t="shared" si="5"/>
        <v>1.6181539065295375E-2</v>
      </c>
      <c r="O36" s="8">
        <f t="shared" si="6"/>
        <v>2.692317368809791E-2</v>
      </c>
      <c r="P36" s="8">
        <f t="shared" si="7"/>
        <v>6.3045374633811935E-3</v>
      </c>
      <c r="Q36" s="8">
        <f t="shared" si="8"/>
        <v>4.9203704937696002E-3</v>
      </c>
      <c r="R36" s="8">
        <f t="shared" si="9"/>
        <v>1.7737923812017279E-2</v>
      </c>
      <c r="S36" s="8">
        <f t="shared" si="1"/>
        <v>1.7862920800332246E-2</v>
      </c>
      <c r="T36" s="9">
        <f t="shared" si="3"/>
        <v>17</v>
      </c>
    </row>
    <row r="37" spans="1:20" x14ac:dyDescent="0.3">
      <c r="A37" t="s">
        <v>75</v>
      </c>
      <c r="B37" t="s">
        <v>76</v>
      </c>
      <c r="C37">
        <v>108380.9</v>
      </c>
      <c r="D37">
        <v>110350.9</v>
      </c>
      <c r="E37">
        <v>111175.4</v>
      </c>
      <c r="F37">
        <v>112827.6</v>
      </c>
      <c r="G37">
        <v>115995.1</v>
      </c>
      <c r="H37">
        <v>116482.8</v>
      </c>
      <c r="I37">
        <v>116628.4</v>
      </c>
      <c r="J37">
        <v>117638.39999999999</v>
      </c>
      <c r="K37">
        <v>119536.4</v>
      </c>
      <c r="L37" s="8">
        <f t="shared" si="2"/>
        <v>1.7852142574278959E-2</v>
      </c>
      <c r="M37" s="8">
        <f t="shared" si="4"/>
        <v>7.4162089814833144E-3</v>
      </c>
      <c r="N37" s="8">
        <f t="shared" si="5"/>
        <v>1.4643580116921849E-2</v>
      </c>
      <c r="O37" s="8">
        <f t="shared" si="6"/>
        <v>2.7307187976043815E-2</v>
      </c>
      <c r="P37" s="8">
        <f t="shared" si="7"/>
        <v>4.1868842438540031E-3</v>
      </c>
      <c r="Q37" s="8">
        <f t="shared" si="8"/>
        <v>1.2484094783088105E-3</v>
      </c>
      <c r="R37" s="8">
        <f t="shared" si="9"/>
        <v>8.5856319025080247E-3</v>
      </c>
      <c r="S37" s="8">
        <f t="shared" si="1"/>
        <v>1.5878008706971265E-2</v>
      </c>
      <c r="T37" s="9">
        <f t="shared" si="3"/>
        <v>32</v>
      </c>
    </row>
    <row r="38" spans="1:20" x14ac:dyDescent="0.3">
      <c r="A38" t="s">
        <v>77</v>
      </c>
      <c r="B38" t="s">
        <v>78</v>
      </c>
      <c r="C38">
        <v>748836.7</v>
      </c>
      <c r="D38">
        <v>758289.1</v>
      </c>
      <c r="E38">
        <v>768603.8</v>
      </c>
      <c r="F38">
        <v>775482</v>
      </c>
      <c r="G38">
        <v>789320.2</v>
      </c>
      <c r="H38">
        <v>797269.3</v>
      </c>
      <c r="I38">
        <v>800223.1</v>
      </c>
      <c r="J38">
        <v>809657.5</v>
      </c>
      <c r="K38">
        <v>822500.4</v>
      </c>
      <c r="L38" s="8">
        <f t="shared" si="2"/>
        <v>1.2465430401149145E-2</v>
      </c>
      <c r="M38" s="8">
        <f t="shared" si="4"/>
        <v>1.3420048144440698E-2</v>
      </c>
      <c r="N38" s="8">
        <f t="shared" si="5"/>
        <v>8.8695804673737805E-3</v>
      </c>
      <c r="O38" s="8">
        <f t="shared" si="6"/>
        <v>1.7531795081387698E-2</v>
      </c>
      <c r="P38" s="8">
        <f t="shared" si="7"/>
        <v>9.9704077405214173E-3</v>
      </c>
      <c r="Q38" s="8">
        <f t="shared" si="8"/>
        <v>3.6912206108520615E-3</v>
      </c>
      <c r="R38" s="8">
        <f t="shared" si="9"/>
        <v>1.1652334474762506E-2</v>
      </c>
      <c r="S38" s="8">
        <f t="shared" si="1"/>
        <v>1.5614460491447813E-2</v>
      </c>
      <c r="T38" s="9">
        <f t="shared" si="3"/>
        <v>34</v>
      </c>
    </row>
    <row r="39" spans="1:20" x14ac:dyDescent="0.3">
      <c r="A39" t="s">
        <v>79</v>
      </c>
      <c r="B39" t="s">
        <v>80</v>
      </c>
      <c r="C39">
        <v>115402.1</v>
      </c>
      <c r="D39">
        <v>116920</v>
      </c>
      <c r="E39">
        <v>117020.7</v>
      </c>
      <c r="F39">
        <v>118722.4</v>
      </c>
      <c r="G39">
        <v>121296</v>
      </c>
      <c r="H39">
        <v>122604.1</v>
      </c>
      <c r="I39">
        <v>123100.5</v>
      </c>
      <c r="J39">
        <v>124575.7</v>
      </c>
      <c r="K39">
        <v>126411</v>
      </c>
      <c r="L39" s="8">
        <f t="shared" si="2"/>
        <v>1.2982381115292457E-2</v>
      </c>
      <c r="M39" s="8">
        <f t="shared" si="4"/>
        <v>8.6053151280070185E-4</v>
      </c>
      <c r="N39" s="8">
        <f t="shared" si="5"/>
        <v>1.4333436655593192E-2</v>
      </c>
      <c r="O39" s="8">
        <f t="shared" si="6"/>
        <v>2.1217517477905339E-2</v>
      </c>
      <c r="P39" s="8">
        <f t="shared" si="7"/>
        <v>1.0669300618821114E-2</v>
      </c>
      <c r="Q39" s="8">
        <f t="shared" si="8"/>
        <v>4.0324775285233948E-3</v>
      </c>
      <c r="R39" s="8">
        <f t="shared" si="9"/>
        <v>1.1841795791635103E-2</v>
      </c>
      <c r="S39" s="8">
        <f t="shared" si="1"/>
        <v>1.4518515002650108E-2</v>
      </c>
      <c r="T39" s="9">
        <f t="shared" si="3"/>
        <v>39</v>
      </c>
    </row>
    <row r="40" spans="1:20" x14ac:dyDescent="0.3">
      <c r="A40" t="s">
        <v>81</v>
      </c>
      <c r="B40" t="s">
        <v>82</v>
      </c>
      <c r="C40">
        <v>1572955.7</v>
      </c>
      <c r="D40">
        <v>1606585.5</v>
      </c>
      <c r="E40">
        <v>1628498.1</v>
      </c>
      <c r="F40">
        <v>1636637.9</v>
      </c>
      <c r="G40">
        <v>1675446.9</v>
      </c>
      <c r="H40">
        <v>1698893.9</v>
      </c>
      <c r="I40">
        <v>1709334.3</v>
      </c>
      <c r="J40">
        <v>1724224.4</v>
      </c>
      <c r="K40">
        <v>1750140.6</v>
      </c>
      <c r="L40" s="8">
        <f t="shared" si="2"/>
        <v>2.0932468268884567E-2</v>
      </c>
      <c r="M40" s="8">
        <f t="shared" si="4"/>
        <v>1.3455711124256205E-2</v>
      </c>
      <c r="N40" s="8">
        <f t="shared" si="5"/>
        <v>4.9734886378959052E-3</v>
      </c>
      <c r="O40" s="8">
        <f t="shared" si="6"/>
        <v>2.3163372112837477E-2</v>
      </c>
      <c r="P40" s="8">
        <f t="shared" si="7"/>
        <v>1.380133273773012E-2</v>
      </c>
      <c r="Q40" s="8">
        <f t="shared" si="8"/>
        <v>6.1078748609912871E-3</v>
      </c>
      <c r="R40" s="8">
        <f t="shared" si="9"/>
        <v>8.6358248961097301E-3</v>
      </c>
      <c r="S40" s="8">
        <f t="shared" si="1"/>
        <v>1.4808067420411929E-2</v>
      </c>
      <c r="T40" s="9">
        <f t="shared" si="3"/>
        <v>37</v>
      </c>
    </row>
    <row r="41" spans="1:20" x14ac:dyDescent="0.3">
      <c r="A41" t="s">
        <v>83</v>
      </c>
      <c r="B41" t="s">
        <v>84</v>
      </c>
      <c r="C41">
        <v>657762.9</v>
      </c>
      <c r="D41">
        <v>663778.69999999995</v>
      </c>
      <c r="E41">
        <v>673561.2</v>
      </c>
      <c r="F41">
        <v>685101.4</v>
      </c>
      <c r="G41">
        <v>703360.3</v>
      </c>
      <c r="H41">
        <v>712094.4</v>
      </c>
      <c r="I41">
        <v>721842.7</v>
      </c>
      <c r="J41">
        <v>732146.1</v>
      </c>
      <c r="K41">
        <v>747098.2</v>
      </c>
      <c r="L41" s="8">
        <f t="shared" si="2"/>
        <v>9.062960290831765E-3</v>
      </c>
      <c r="M41" s="8">
        <f t="shared" si="4"/>
        <v>1.4523550347021177E-2</v>
      </c>
      <c r="N41" s="8">
        <f t="shared" si="5"/>
        <v>1.6844513819414278E-2</v>
      </c>
      <c r="O41" s="8">
        <f t="shared" si="6"/>
        <v>2.5959526006799107E-2</v>
      </c>
      <c r="P41" s="8">
        <f t="shared" si="7"/>
        <v>1.22653681871392E-2</v>
      </c>
      <c r="Q41" s="8">
        <f t="shared" si="8"/>
        <v>1.3504742792300775E-2</v>
      </c>
      <c r="R41" s="8">
        <f t="shared" si="9"/>
        <v>1.4072874252830171E-2</v>
      </c>
      <c r="S41" s="8">
        <f t="shared" si="1"/>
        <v>2.0013567158908934E-2</v>
      </c>
      <c r="T41" s="9">
        <f t="shared" si="3"/>
        <v>7</v>
      </c>
    </row>
    <row r="42" spans="1:20" x14ac:dyDescent="0.3">
      <c r="A42" t="s">
        <v>85</v>
      </c>
      <c r="B42" t="s">
        <v>86</v>
      </c>
      <c r="C42">
        <v>56340.5</v>
      </c>
      <c r="D42">
        <v>56480.6</v>
      </c>
      <c r="E42">
        <v>56536.9</v>
      </c>
      <c r="F42">
        <v>56542.2</v>
      </c>
      <c r="G42">
        <v>56385.2</v>
      </c>
      <c r="H42">
        <v>56378</v>
      </c>
      <c r="I42">
        <v>56281.4</v>
      </c>
      <c r="J42">
        <v>56952.1</v>
      </c>
      <c r="K42">
        <v>58674.8</v>
      </c>
      <c r="L42" s="8">
        <f t="shared" si="2"/>
        <v>2.4804977284235393E-3</v>
      </c>
      <c r="M42" s="8">
        <f t="shared" si="4"/>
        <v>9.9580981624395595E-4</v>
      </c>
      <c r="N42" s="8">
        <f t="shared" si="5"/>
        <v>9.3735298591063573E-5</v>
      </c>
      <c r="O42" s="8">
        <f t="shared" si="6"/>
        <v>-2.7844186063009442E-3</v>
      </c>
      <c r="P42" s="8">
        <f t="shared" si="7"/>
        <v>-1.2770939018761024E-4</v>
      </c>
      <c r="Q42" s="8">
        <f t="shared" si="8"/>
        <v>-1.7163752145468759E-3</v>
      </c>
      <c r="R42" s="8">
        <f t="shared" si="9"/>
        <v>1.1776563111807942E-2</v>
      </c>
      <c r="S42" s="8">
        <f t="shared" si="1"/>
        <v>2.9360134163218355E-2</v>
      </c>
      <c r="T42" s="9">
        <f t="shared" si="3"/>
        <v>1</v>
      </c>
    </row>
    <row r="43" spans="1:20" x14ac:dyDescent="0.3">
      <c r="A43" t="s">
        <v>87</v>
      </c>
      <c r="B43" t="s">
        <v>88</v>
      </c>
      <c r="C43">
        <v>710635.2</v>
      </c>
      <c r="D43">
        <v>720549.8</v>
      </c>
      <c r="E43">
        <v>729288.4</v>
      </c>
      <c r="F43">
        <v>738641.6</v>
      </c>
      <c r="G43">
        <v>752519.1</v>
      </c>
      <c r="H43">
        <v>762360</v>
      </c>
      <c r="I43">
        <v>764435.6</v>
      </c>
      <c r="J43">
        <v>773288.6</v>
      </c>
      <c r="K43">
        <v>787813.9</v>
      </c>
      <c r="L43" s="8">
        <f t="shared" si="2"/>
        <v>1.3759770664012525E-2</v>
      </c>
      <c r="M43" s="8">
        <f t="shared" si="4"/>
        <v>1.1982365275520598E-2</v>
      </c>
      <c r="N43" s="8">
        <f t="shared" si="5"/>
        <v>1.2662704077322416E-2</v>
      </c>
      <c r="O43" s="8">
        <f t="shared" si="6"/>
        <v>1.8441392384591967E-2</v>
      </c>
      <c r="P43" s="8">
        <f t="shared" si="7"/>
        <v>1.2908468440107066E-2</v>
      </c>
      <c r="Q43" s="8">
        <f t="shared" si="8"/>
        <v>2.7152058329046641E-3</v>
      </c>
      <c r="R43" s="8">
        <f t="shared" si="9"/>
        <v>1.1448507064503472E-2</v>
      </c>
      <c r="S43" s="8">
        <f t="shared" si="1"/>
        <v>1.8437476160296291E-2</v>
      </c>
      <c r="T43" s="9">
        <f t="shared" si="3"/>
        <v>13</v>
      </c>
    </row>
    <row r="44" spans="1:20" x14ac:dyDescent="0.3">
      <c r="A44" t="s">
        <v>89</v>
      </c>
      <c r="B44" t="s">
        <v>90</v>
      </c>
      <c r="C44">
        <v>242216.6</v>
      </c>
      <c r="D44">
        <v>243847.9</v>
      </c>
      <c r="E44">
        <v>246436.3</v>
      </c>
      <c r="F44">
        <v>249256.1</v>
      </c>
      <c r="G44">
        <v>253400.4</v>
      </c>
      <c r="H44">
        <v>256241.6</v>
      </c>
      <c r="I44">
        <v>257087</v>
      </c>
      <c r="J44">
        <v>260443</v>
      </c>
      <c r="K44">
        <v>266165.90000000002</v>
      </c>
      <c r="L44" s="8">
        <f t="shared" si="2"/>
        <v>6.6898259119721288E-3</v>
      </c>
      <c r="M44" s="8">
        <f t="shared" si="4"/>
        <v>1.0503322765355568E-2</v>
      </c>
      <c r="N44" s="8">
        <f t="shared" si="5"/>
        <v>1.1312862553815202E-2</v>
      </c>
      <c r="O44" s="8">
        <f t="shared" si="6"/>
        <v>1.6354749242700438E-2</v>
      </c>
      <c r="P44" s="8">
        <f t="shared" si="7"/>
        <v>1.1087973225268697E-2</v>
      </c>
      <c r="Q44" s="8">
        <f t="shared" si="8"/>
        <v>3.2883809760897837E-3</v>
      </c>
      <c r="R44" s="8">
        <f t="shared" si="9"/>
        <v>1.288573699427514E-2</v>
      </c>
      <c r="S44" s="8">
        <f t="shared" si="1"/>
        <v>2.1501251662966681E-2</v>
      </c>
      <c r="T44" s="9">
        <f t="shared" si="3"/>
        <v>5</v>
      </c>
    </row>
    <row r="45" spans="1:20" x14ac:dyDescent="0.3">
      <c r="A45" t="s">
        <v>91</v>
      </c>
      <c r="B45" t="s">
        <v>92</v>
      </c>
      <c r="C45">
        <v>282657.8</v>
      </c>
      <c r="D45">
        <v>285821.90000000002</v>
      </c>
      <c r="E45">
        <v>289281.5</v>
      </c>
      <c r="F45">
        <v>290968.59999999998</v>
      </c>
      <c r="G45">
        <v>297522.3</v>
      </c>
      <c r="H45">
        <v>302125.7</v>
      </c>
      <c r="I45">
        <v>302737.40000000002</v>
      </c>
      <c r="J45">
        <v>308989.8</v>
      </c>
      <c r="K45">
        <v>313394.90000000002</v>
      </c>
      <c r="L45" s="8">
        <f t="shared" si="2"/>
        <v>1.1070180416546229E-2</v>
      </c>
      <c r="M45" s="8">
        <f t="shared" si="4"/>
        <v>1.1959285332798594E-2</v>
      </c>
      <c r="N45" s="8">
        <f t="shared" si="5"/>
        <v>5.7982201515901612E-3</v>
      </c>
      <c r="O45" s="8">
        <f t="shared" si="6"/>
        <v>2.2027592553566611E-2</v>
      </c>
      <c r="P45" s="8">
        <f t="shared" si="7"/>
        <v>1.5236704457780397E-2</v>
      </c>
      <c r="Q45" s="8">
        <f t="shared" si="8"/>
        <v>2.0205630358192004E-3</v>
      </c>
      <c r="R45" s="8">
        <f t="shared" si="9"/>
        <v>2.0234972157656871E-2</v>
      </c>
      <c r="S45" s="8">
        <f t="shared" si="1"/>
        <v>1.4056067919420625E-2</v>
      </c>
      <c r="T45" s="9">
        <f t="shared" si="3"/>
        <v>42</v>
      </c>
    </row>
    <row r="46" spans="1:20" x14ac:dyDescent="0.3">
      <c r="A46" t="s">
        <v>93</v>
      </c>
      <c r="B46" t="s">
        <v>94</v>
      </c>
      <c r="C46">
        <v>881464.6</v>
      </c>
      <c r="D46">
        <v>889888.2</v>
      </c>
      <c r="E46">
        <v>896011.5</v>
      </c>
      <c r="F46">
        <v>907232.4</v>
      </c>
      <c r="G46">
        <v>917587.4</v>
      </c>
      <c r="H46">
        <v>925495.4</v>
      </c>
      <c r="I46">
        <v>933424.9</v>
      </c>
      <c r="J46">
        <v>941390.3</v>
      </c>
      <c r="K46">
        <v>958009.5</v>
      </c>
      <c r="L46" s="8">
        <f t="shared" si="2"/>
        <v>9.4659081893657838E-3</v>
      </c>
      <c r="M46" s="8">
        <f t="shared" si="4"/>
        <v>6.8339524660119277E-3</v>
      </c>
      <c r="N46" s="8">
        <f t="shared" si="5"/>
        <v>1.2368275207102417E-2</v>
      </c>
      <c r="O46" s="8">
        <f t="shared" si="6"/>
        <v>1.1285028543330041E-2</v>
      </c>
      <c r="P46" s="8">
        <f t="shared" si="7"/>
        <v>8.5446129716041808E-3</v>
      </c>
      <c r="Q46" s="8">
        <f t="shared" si="8"/>
        <v>8.4950594311336662E-3</v>
      </c>
      <c r="R46" s="8">
        <f t="shared" si="9"/>
        <v>8.4613151420829622E-3</v>
      </c>
      <c r="S46" s="8">
        <f t="shared" si="1"/>
        <v>1.7347635905489406E-2</v>
      </c>
      <c r="T46" s="9">
        <f t="shared" si="3"/>
        <v>19</v>
      </c>
    </row>
    <row r="47" spans="1:20" x14ac:dyDescent="0.3">
      <c r="A47" t="s">
        <v>95</v>
      </c>
      <c r="B47" t="s">
        <v>96</v>
      </c>
      <c r="C47">
        <v>72783.100000000006</v>
      </c>
      <c r="D47">
        <v>73507.7</v>
      </c>
      <c r="E47">
        <v>74685</v>
      </c>
      <c r="F47">
        <v>75207.199999999997</v>
      </c>
      <c r="G47">
        <v>77117.3</v>
      </c>
      <c r="H47">
        <v>77364.600000000006</v>
      </c>
      <c r="I47">
        <v>77883.7</v>
      </c>
      <c r="J47">
        <v>78594.399999999994</v>
      </c>
      <c r="K47">
        <v>79896</v>
      </c>
      <c r="L47" s="8">
        <f t="shared" si="2"/>
        <v>9.8574707139522967E-3</v>
      </c>
      <c r="M47" s="8">
        <f t="shared" si="4"/>
        <v>1.5763540202182538E-2</v>
      </c>
      <c r="N47" s="8">
        <f t="shared" si="5"/>
        <v>6.9434841344977226E-3</v>
      </c>
      <c r="O47" s="8">
        <f t="shared" si="6"/>
        <v>2.4768761354456208E-2</v>
      </c>
      <c r="P47" s="8">
        <f t="shared" si="7"/>
        <v>3.1965524283716698E-3</v>
      </c>
      <c r="Q47" s="8">
        <f t="shared" si="8"/>
        <v>6.6650659894174425E-3</v>
      </c>
      <c r="R47" s="8">
        <f t="shared" si="9"/>
        <v>9.042628991378485E-3</v>
      </c>
      <c r="S47" s="8">
        <f t="shared" si="1"/>
        <v>1.6291178532091791E-2</v>
      </c>
      <c r="T47" s="9">
        <f t="shared" si="3"/>
        <v>28</v>
      </c>
    </row>
    <row r="48" spans="1:20" x14ac:dyDescent="0.3">
      <c r="A48" t="s">
        <v>97</v>
      </c>
      <c r="B48" t="s">
        <v>98</v>
      </c>
      <c r="C48">
        <v>302849.5</v>
      </c>
      <c r="D48">
        <v>304594.3</v>
      </c>
      <c r="E48">
        <v>310097.90000000002</v>
      </c>
      <c r="F48">
        <v>314769.7</v>
      </c>
      <c r="G48">
        <v>323795</v>
      </c>
      <c r="H48">
        <v>327450.8</v>
      </c>
      <c r="I48">
        <v>329460.8</v>
      </c>
      <c r="J48">
        <v>335590.9</v>
      </c>
      <c r="K48">
        <v>342982.8</v>
      </c>
      <c r="L48" s="8">
        <f t="shared" si="2"/>
        <v>5.7282752828926491E-3</v>
      </c>
      <c r="M48" s="8">
        <f t="shared" si="4"/>
        <v>1.7747943472045554E-2</v>
      </c>
      <c r="N48" s="8">
        <f t="shared" si="5"/>
        <v>1.484196223461149E-2</v>
      </c>
      <c r="O48" s="8">
        <f t="shared" si="6"/>
        <v>2.7873500208465195E-2</v>
      </c>
      <c r="P48" s="8">
        <f t="shared" si="7"/>
        <v>1.116442531213846E-2</v>
      </c>
      <c r="Q48" s="8">
        <f t="shared" si="8"/>
        <v>6.1008775550839434E-3</v>
      </c>
      <c r="R48" s="8">
        <f t="shared" si="9"/>
        <v>1.8266585893717723E-2</v>
      </c>
      <c r="S48" s="8">
        <f t="shared" si="1"/>
        <v>2.1551809595116621E-2</v>
      </c>
      <c r="T48" s="9">
        <f t="shared" si="3"/>
        <v>4</v>
      </c>
    </row>
    <row r="49" spans="1:20" x14ac:dyDescent="0.3">
      <c r="A49" t="s">
        <v>99</v>
      </c>
      <c r="B49" t="s">
        <v>100</v>
      </c>
      <c r="C49">
        <v>65993.100000000006</v>
      </c>
      <c r="D49">
        <v>66387.199999999997</v>
      </c>
      <c r="E49">
        <v>66891.199999999997</v>
      </c>
      <c r="F49">
        <v>67206.399999999994</v>
      </c>
      <c r="G49">
        <v>67893.8</v>
      </c>
      <c r="H49">
        <v>68233.100000000006</v>
      </c>
      <c r="I49">
        <v>68286</v>
      </c>
      <c r="J49">
        <v>69092.3</v>
      </c>
      <c r="K49">
        <v>70977.399999999994</v>
      </c>
      <c r="L49" s="8">
        <f t="shared" si="2"/>
        <v>5.9363853272918765E-3</v>
      </c>
      <c r="M49" s="8">
        <f t="shared" si="4"/>
        <v>7.5346233884277759E-3</v>
      </c>
      <c r="N49" s="8">
        <f t="shared" si="5"/>
        <v>4.6900295209979575E-3</v>
      </c>
      <c r="O49" s="8">
        <f t="shared" si="6"/>
        <v>1.0124635828308456E-2</v>
      </c>
      <c r="P49" s="8">
        <f t="shared" si="7"/>
        <v>4.9726598967363769E-3</v>
      </c>
      <c r="Q49" s="8">
        <f t="shared" si="8"/>
        <v>7.7468295111727409E-4</v>
      </c>
      <c r="R49" s="8">
        <f t="shared" si="9"/>
        <v>1.1669896645501783E-2</v>
      </c>
      <c r="S49" s="8">
        <f t="shared" si="1"/>
        <v>2.6559158267279323E-2</v>
      </c>
      <c r="T49" s="9">
        <f t="shared" si="3"/>
        <v>2</v>
      </c>
    </row>
    <row r="50" spans="1:20" x14ac:dyDescent="0.3">
      <c r="A50" t="s">
        <v>101</v>
      </c>
      <c r="B50" t="s">
        <v>102</v>
      </c>
      <c r="C50">
        <v>434853</v>
      </c>
      <c r="D50">
        <v>440443.5</v>
      </c>
      <c r="E50">
        <v>445976.2</v>
      </c>
      <c r="F50">
        <v>452615.4</v>
      </c>
      <c r="G50">
        <v>462003.6</v>
      </c>
      <c r="H50">
        <v>468891.3</v>
      </c>
      <c r="I50">
        <v>469661.3</v>
      </c>
      <c r="J50">
        <v>475258.3</v>
      </c>
      <c r="K50">
        <v>482159.6</v>
      </c>
      <c r="L50" s="8">
        <f t="shared" si="2"/>
        <v>1.2692887964063496E-2</v>
      </c>
      <c r="M50" s="8">
        <f t="shared" si="4"/>
        <v>1.2405818965227319E-2</v>
      </c>
      <c r="N50" s="8">
        <f t="shared" si="5"/>
        <v>1.466852431446215E-2</v>
      </c>
      <c r="O50" s="8">
        <f t="shared" si="6"/>
        <v>2.032062087827877E-2</v>
      </c>
      <c r="P50" s="8">
        <f t="shared" si="7"/>
        <v>1.4689332047747552E-2</v>
      </c>
      <c r="Q50" s="8">
        <f t="shared" si="8"/>
        <v>1.6394793439442423E-3</v>
      </c>
      <c r="R50" s="8">
        <f t="shared" si="9"/>
        <v>1.177675381997537E-2</v>
      </c>
      <c r="S50" s="8">
        <f t="shared" si="1"/>
        <v>1.4313310364451914E-2</v>
      </c>
      <c r="T50" s="9">
        <f t="shared" si="3"/>
        <v>41</v>
      </c>
    </row>
    <row r="51" spans="1:20" x14ac:dyDescent="0.3">
      <c r="A51" t="s">
        <v>103</v>
      </c>
      <c r="B51" t="s">
        <v>104</v>
      </c>
      <c r="C51">
        <v>1988300.1</v>
      </c>
      <c r="D51">
        <v>2004959.3</v>
      </c>
      <c r="E51">
        <v>2030794</v>
      </c>
      <c r="F51">
        <v>2059542.6</v>
      </c>
      <c r="G51">
        <v>2101090.2999999998</v>
      </c>
      <c r="H51">
        <v>2117286.1</v>
      </c>
      <c r="I51">
        <v>2131697.7000000002</v>
      </c>
      <c r="J51">
        <v>2155940.5</v>
      </c>
      <c r="K51">
        <v>2199435.2999999998</v>
      </c>
      <c r="L51" s="8">
        <f t="shared" si="2"/>
        <v>8.3089965965892441E-3</v>
      </c>
      <c r="M51" s="8">
        <f t="shared" si="4"/>
        <v>1.2721477412283055E-2</v>
      </c>
      <c r="N51" s="8">
        <f t="shared" si="5"/>
        <v>1.3958730448207331E-2</v>
      </c>
      <c r="O51" s="8">
        <f t="shared" si="6"/>
        <v>1.9774352392184062E-2</v>
      </c>
      <c r="P51" s="8">
        <f t="shared" si="7"/>
        <v>7.6493205145966234E-3</v>
      </c>
      <c r="Q51" s="8">
        <f t="shared" si="8"/>
        <v>6.7606208891627046E-3</v>
      </c>
      <c r="R51" s="8">
        <f t="shared" si="9"/>
        <v>1.124465169609264E-2</v>
      </c>
      <c r="S51" s="8">
        <f t="shared" si="1"/>
        <v>1.9775439632163681E-2</v>
      </c>
      <c r="T51" s="9">
        <f t="shared" si="3"/>
        <v>8</v>
      </c>
    </row>
    <row r="52" spans="1:20" x14ac:dyDescent="0.3">
      <c r="A52" t="s">
        <v>105</v>
      </c>
      <c r="B52" t="s">
        <v>106</v>
      </c>
      <c r="C52">
        <v>214009.8</v>
      </c>
      <c r="D52">
        <v>217916.79999999999</v>
      </c>
      <c r="E52">
        <v>221105</v>
      </c>
      <c r="F52">
        <v>224295</v>
      </c>
      <c r="G52">
        <v>228689.9</v>
      </c>
      <c r="H52">
        <v>231232.9</v>
      </c>
      <c r="I52">
        <v>232646.1</v>
      </c>
      <c r="J52">
        <v>234971</v>
      </c>
      <c r="K52">
        <v>239104.8</v>
      </c>
      <c r="L52" s="8">
        <f t="shared" si="2"/>
        <v>1.7928860923067887E-2</v>
      </c>
      <c r="M52" s="8">
        <f t="shared" si="4"/>
        <v>1.4419393500825453E-2</v>
      </c>
      <c r="N52" s="8">
        <f t="shared" si="5"/>
        <v>1.4222341113266011E-2</v>
      </c>
      <c r="O52" s="8">
        <f t="shared" si="6"/>
        <v>1.9217726712023549E-2</v>
      </c>
      <c r="P52" s="8">
        <f t="shared" si="7"/>
        <v>1.0997569982472217E-2</v>
      </c>
      <c r="Q52" s="8">
        <f t="shared" si="8"/>
        <v>6.0744624560652924E-3</v>
      </c>
      <c r="R52" s="8">
        <f t="shared" si="9"/>
        <v>9.8944125019683037E-3</v>
      </c>
      <c r="S52" s="8">
        <f t="shared" si="1"/>
        <v>1.728865334363839E-2</v>
      </c>
      <c r="T52" s="9">
        <f t="shared" si="3"/>
        <v>20</v>
      </c>
    </row>
    <row r="53" spans="1:20" x14ac:dyDescent="0.3">
      <c r="A53" t="s">
        <v>107</v>
      </c>
      <c r="B53" t="s">
        <v>108</v>
      </c>
      <c r="C53">
        <v>42689.7</v>
      </c>
      <c r="D53">
        <v>43255.4</v>
      </c>
      <c r="E53">
        <v>43350.9</v>
      </c>
      <c r="F53">
        <v>44047.6</v>
      </c>
      <c r="G53">
        <v>44924.6</v>
      </c>
      <c r="H53">
        <v>45477.4</v>
      </c>
      <c r="I53">
        <v>45606.2</v>
      </c>
      <c r="J53">
        <v>46183.7</v>
      </c>
      <c r="K53">
        <v>46969.4</v>
      </c>
      <c r="L53" s="8">
        <f t="shared" si="2"/>
        <v>1.307813590904267E-2</v>
      </c>
      <c r="M53" s="8">
        <f t="shared" si="4"/>
        <v>2.2029531105467242E-3</v>
      </c>
      <c r="N53" s="8">
        <f t="shared" si="5"/>
        <v>1.5816979812747961E-2</v>
      </c>
      <c r="O53" s="8">
        <f t="shared" si="6"/>
        <v>1.9521598411560703E-2</v>
      </c>
      <c r="P53" s="8">
        <f t="shared" si="7"/>
        <v>1.2155488220522785E-2</v>
      </c>
      <c r="Q53" s="8">
        <f t="shared" si="8"/>
        <v>2.8241774144742524E-3</v>
      </c>
      <c r="R53" s="8">
        <f t="shared" si="9"/>
        <v>1.250441172967952E-2</v>
      </c>
      <c r="S53" s="8">
        <f t="shared" si="1"/>
        <v>1.6727912215187001E-2</v>
      </c>
      <c r="T53" s="9">
        <f t="shared" si="3"/>
        <v>24</v>
      </c>
    </row>
    <row r="54" spans="1:20" x14ac:dyDescent="0.3">
      <c r="A54" t="s">
        <v>109</v>
      </c>
      <c r="B54" t="s">
        <v>110</v>
      </c>
      <c r="C54">
        <v>628702.5</v>
      </c>
      <c r="D54">
        <v>640586.30000000005</v>
      </c>
      <c r="E54">
        <v>646815.5</v>
      </c>
      <c r="F54">
        <v>658210.30000000005</v>
      </c>
      <c r="G54">
        <v>669805</v>
      </c>
      <c r="H54">
        <v>677806.5</v>
      </c>
      <c r="I54">
        <v>680193.2</v>
      </c>
      <c r="J54">
        <v>692114.5</v>
      </c>
      <c r="K54">
        <v>703645.3</v>
      </c>
      <c r="L54" s="8">
        <f t="shared" si="2"/>
        <v>1.8551442639344683E-2</v>
      </c>
      <c r="M54" s="8">
        <f t="shared" si="4"/>
        <v>9.6305669854849698E-3</v>
      </c>
      <c r="N54" s="8">
        <f t="shared" si="5"/>
        <v>1.7311792294955039E-2</v>
      </c>
      <c r="O54" s="8">
        <f t="shared" si="6"/>
        <v>1.7310560536275412E-2</v>
      </c>
      <c r="P54" s="8">
        <f t="shared" si="7"/>
        <v>1.1804991542571516E-2</v>
      </c>
      <c r="Q54" s="8">
        <f t="shared" si="8"/>
        <v>3.5088560132620463E-3</v>
      </c>
      <c r="R54" s="8">
        <f t="shared" si="9"/>
        <v>1.7224462137406523E-2</v>
      </c>
      <c r="S54" s="8">
        <f t="shared" si="1"/>
        <v>1.6387233738362275E-2</v>
      </c>
      <c r="T54" s="9">
        <f t="shared" si="3"/>
        <v>27</v>
      </c>
    </row>
    <row r="55" spans="1:20" x14ac:dyDescent="0.3">
      <c r="A55" t="s">
        <v>111</v>
      </c>
      <c r="B55" t="s">
        <v>112</v>
      </c>
      <c r="C55">
        <v>616827.30000000005</v>
      </c>
      <c r="D55">
        <v>630373.19999999995</v>
      </c>
      <c r="E55">
        <v>636049.30000000005</v>
      </c>
      <c r="F55">
        <v>645934.19999999995</v>
      </c>
      <c r="G55">
        <v>657050.4</v>
      </c>
      <c r="H55">
        <v>667792.80000000005</v>
      </c>
      <c r="I55">
        <v>668497.6</v>
      </c>
      <c r="J55">
        <v>681709</v>
      </c>
      <c r="K55">
        <v>687158.7</v>
      </c>
      <c r="L55" s="8">
        <f t="shared" si="2"/>
        <v>2.148869907540471E-2</v>
      </c>
      <c r="M55" s="8">
        <f t="shared" si="4"/>
        <v>8.9239937847586537E-3</v>
      </c>
      <c r="N55" s="8">
        <f t="shared" si="5"/>
        <v>1.5303261539642749E-2</v>
      </c>
      <c r="O55" s="8">
        <f t="shared" si="6"/>
        <v>1.6918336858177195E-2</v>
      </c>
      <c r="P55" s="8">
        <f t="shared" si="7"/>
        <v>1.6086426807836236E-2</v>
      </c>
      <c r="Q55" s="8">
        <f t="shared" si="8"/>
        <v>1.0543044582357966E-3</v>
      </c>
      <c r="R55" s="8">
        <f t="shared" si="9"/>
        <v>1.9379823355713397E-2</v>
      </c>
      <c r="S55" s="8">
        <f t="shared" si="1"/>
        <v>7.9307734879874962E-3</v>
      </c>
      <c r="T55" s="9">
        <f t="shared" si="3"/>
        <v>50</v>
      </c>
    </row>
    <row r="56" spans="1:20" x14ac:dyDescent="0.3">
      <c r="A56" t="s">
        <v>113</v>
      </c>
      <c r="B56" t="s">
        <v>114</v>
      </c>
      <c r="C56">
        <v>92016.4</v>
      </c>
      <c r="D56">
        <v>93315.8</v>
      </c>
      <c r="E56">
        <v>93612.3</v>
      </c>
      <c r="F56">
        <v>95075.1</v>
      </c>
      <c r="G56">
        <v>97133.8</v>
      </c>
      <c r="H56">
        <v>97702.5</v>
      </c>
      <c r="I56">
        <v>97239.2</v>
      </c>
      <c r="J56">
        <v>98704.9</v>
      </c>
      <c r="K56">
        <v>100369.4</v>
      </c>
      <c r="L56" s="8">
        <f t="shared" si="2"/>
        <v>1.392475872253154E-2</v>
      </c>
      <c r="M56" s="8">
        <f t="shared" si="4"/>
        <v>3.1673188245561748E-3</v>
      </c>
      <c r="N56" s="8">
        <f t="shared" si="5"/>
        <v>1.5385731910878903E-2</v>
      </c>
      <c r="O56" s="8">
        <f t="shared" si="6"/>
        <v>2.1194476073210324E-2</v>
      </c>
      <c r="P56" s="8">
        <f t="shared" si="7"/>
        <v>5.8207313016555061E-3</v>
      </c>
      <c r="Q56" s="8">
        <f t="shared" si="8"/>
        <v>-4.7645394038618475E-3</v>
      </c>
      <c r="R56" s="8">
        <f t="shared" si="9"/>
        <v>1.4849313458602331E-2</v>
      </c>
      <c r="S56" s="8">
        <f t="shared" si="1"/>
        <v>1.6583739665674998E-2</v>
      </c>
      <c r="T56" s="9">
        <f t="shared" si="3"/>
        <v>25</v>
      </c>
    </row>
    <row r="57" spans="1:20" x14ac:dyDescent="0.3">
      <c r="A57" t="s">
        <v>115</v>
      </c>
      <c r="B57" t="s">
        <v>116</v>
      </c>
      <c r="C57">
        <v>377318.9</v>
      </c>
      <c r="D57">
        <v>381562.6</v>
      </c>
      <c r="E57">
        <v>386056.1</v>
      </c>
      <c r="F57">
        <v>391335.2</v>
      </c>
      <c r="G57">
        <v>398879.7</v>
      </c>
      <c r="H57">
        <v>400605.5</v>
      </c>
      <c r="I57">
        <v>404287.4</v>
      </c>
      <c r="J57">
        <v>408521.1</v>
      </c>
      <c r="K57">
        <v>415476.4</v>
      </c>
      <c r="L57" s="8">
        <f t="shared" si="2"/>
        <v>1.1121897167070236E-2</v>
      </c>
      <c r="M57" s="8">
        <f t="shared" si="4"/>
        <v>1.1639500062296646E-2</v>
      </c>
      <c r="N57" s="8">
        <f t="shared" si="5"/>
        <v>1.3489969724164948E-2</v>
      </c>
      <c r="O57" s="8">
        <f t="shared" si="6"/>
        <v>1.891422401290414E-2</v>
      </c>
      <c r="P57" s="8">
        <f t="shared" si="7"/>
        <v>4.3079787970958672E-3</v>
      </c>
      <c r="Q57" s="8">
        <f t="shared" si="8"/>
        <v>9.1071351716625927E-3</v>
      </c>
      <c r="R57" s="8">
        <f t="shared" si="9"/>
        <v>1.0363479389436565E-2</v>
      </c>
      <c r="S57" s="8">
        <f t="shared" si="1"/>
        <v>1.6740541701044984E-2</v>
      </c>
      <c r="T57" s="9">
        <f t="shared" si="3"/>
        <v>23</v>
      </c>
    </row>
    <row r="58" spans="1:20" x14ac:dyDescent="0.3">
      <c r="A58" t="s">
        <v>117</v>
      </c>
      <c r="B58" t="s">
        <v>118</v>
      </c>
      <c r="C58">
        <v>47069.9</v>
      </c>
      <c r="D58">
        <v>47657.599999999999</v>
      </c>
      <c r="E58">
        <v>48167.5</v>
      </c>
      <c r="F58">
        <v>48816.1</v>
      </c>
      <c r="G58">
        <v>49630.7</v>
      </c>
      <c r="H58">
        <v>50254.2</v>
      </c>
      <c r="I58">
        <v>50800.2</v>
      </c>
      <c r="J58">
        <v>50967.4</v>
      </c>
      <c r="K58">
        <v>51805.9</v>
      </c>
      <c r="L58" s="8">
        <f t="shared" si="2"/>
        <v>1.2331716242529987E-2</v>
      </c>
      <c r="M58" s="8">
        <f t="shared" si="4"/>
        <v>1.0585976021176134E-2</v>
      </c>
      <c r="N58" s="8">
        <f t="shared" si="5"/>
        <v>1.3286600117584129E-2</v>
      </c>
      <c r="O58" s="8">
        <f t="shared" si="6"/>
        <v>1.6413228102767009E-2</v>
      </c>
      <c r="P58" s="8">
        <f t="shared" si="7"/>
        <v>1.2406923202438802E-2</v>
      </c>
      <c r="Q58" s="8">
        <f t="shared" si="8"/>
        <v>1.0747989181144956E-2</v>
      </c>
      <c r="R58" s="8">
        <f t="shared" si="9"/>
        <v>3.2805283377218449E-3</v>
      </c>
      <c r="S58" s="8">
        <f t="shared" si="1"/>
        <v>1.618541517471948E-2</v>
      </c>
      <c r="T58" s="9">
        <f t="shared" si="3"/>
        <v>29</v>
      </c>
    </row>
    <row r="59" spans="1:20" x14ac:dyDescent="0.3">
      <c r="A59" t="s">
        <v>119</v>
      </c>
      <c r="B59" t="s">
        <v>120</v>
      </c>
      <c r="C59">
        <v>1256207.8</v>
      </c>
      <c r="D59">
        <v>1273694</v>
      </c>
      <c r="E59">
        <v>1283948.3999999999</v>
      </c>
      <c r="F59">
        <v>1300451.3</v>
      </c>
      <c r="G59">
        <v>1336079.5</v>
      </c>
      <c r="H59">
        <v>1345226.6</v>
      </c>
      <c r="I59">
        <v>1350027.4</v>
      </c>
      <c r="J59">
        <v>1359773.9</v>
      </c>
      <c r="K59">
        <v>1378364.2</v>
      </c>
      <c r="L59" s="8">
        <f t="shared" si="2"/>
        <v>1.3728729192411956E-2</v>
      </c>
      <c r="M59" s="8">
        <f t="shared" si="4"/>
        <v>7.9866137922675919E-3</v>
      </c>
      <c r="N59" s="8">
        <f t="shared" si="5"/>
        <v>1.2690133033047942E-2</v>
      </c>
      <c r="O59" s="8">
        <f t="shared" si="6"/>
        <v>2.6666227571038963E-2</v>
      </c>
      <c r="P59" s="8">
        <f t="shared" si="7"/>
        <v>6.7996722633942063E-3</v>
      </c>
      <c r="Q59" s="8">
        <f t="shared" si="8"/>
        <v>3.5560759729764109E-3</v>
      </c>
      <c r="R59" s="8">
        <f t="shared" si="9"/>
        <v>7.1677357537161144E-3</v>
      </c>
      <c r="S59" s="8">
        <f t="shared" si="1"/>
        <v>1.3487219125395194E-2</v>
      </c>
      <c r="T59" t="s">
        <v>149</v>
      </c>
    </row>
    <row r="60" spans="1:20" x14ac:dyDescent="0.3">
      <c r="A60" t="s">
        <v>121</v>
      </c>
      <c r="B60" t="s">
        <v>122</v>
      </c>
      <c r="C60">
        <v>3798573.9</v>
      </c>
      <c r="D60">
        <v>3859706.5</v>
      </c>
      <c r="E60">
        <v>3904669.9</v>
      </c>
      <c r="F60">
        <v>3937309.9</v>
      </c>
      <c r="G60">
        <v>4017527.9</v>
      </c>
      <c r="H60">
        <v>4061936.6</v>
      </c>
      <c r="I60">
        <v>4085227.3</v>
      </c>
      <c r="J60">
        <v>4127983.3</v>
      </c>
      <c r="K60">
        <v>4192488.3</v>
      </c>
      <c r="L60" s="8">
        <f t="shared" si="2"/>
        <v>1.5838665452930188E-2</v>
      </c>
      <c r="M60" s="8">
        <f t="shared" si="4"/>
        <v>1.1515288398642843E-2</v>
      </c>
      <c r="N60" s="8">
        <f t="shared" si="5"/>
        <v>8.2899240417931043E-3</v>
      </c>
      <c r="O60" s="8">
        <f t="shared" si="6"/>
        <v>1.9967005082901852E-2</v>
      </c>
      <c r="P60" s="8">
        <f t="shared" si="7"/>
        <v>1.0932888514311175E-2</v>
      </c>
      <c r="Q60" s="8">
        <f t="shared" si="8"/>
        <v>5.7012005182672998E-3</v>
      </c>
      <c r="R60" s="8">
        <f t="shared" si="9"/>
        <v>1.0357600041647456E-2</v>
      </c>
      <c r="S60" s="8">
        <f t="shared" si="1"/>
        <v>1.5385850927717557E-2</v>
      </c>
      <c r="T60" t="s">
        <v>149</v>
      </c>
    </row>
    <row r="61" spans="1:20" x14ac:dyDescent="0.3">
      <c r="A61" t="s">
        <v>123</v>
      </c>
      <c r="B61" t="s">
        <v>124</v>
      </c>
      <c r="C61">
        <v>2996437.8</v>
      </c>
      <c r="D61">
        <v>3035368.4</v>
      </c>
      <c r="E61">
        <v>3065629.8</v>
      </c>
      <c r="F61">
        <v>3100457.7</v>
      </c>
      <c r="G61">
        <v>3159437.7</v>
      </c>
      <c r="H61">
        <v>3186339.5</v>
      </c>
      <c r="I61">
        <v>3194307.1</v>
      </c>
      <c r="J61">
        <v>3230709.2</v>
      </c>
      <c r="K61">
        <v>3283954.7</v>
      </c>
      <c r="L61" s="8">
        <f t="shared" si="2"/>
        <v>1.2825658987554885E-2</v>
      </c>
      <c r="M61" s="8">
        <f t="shared" si="4"/>
        <v>9.8711853596934341E-3</v>
      </c>
      <c r="N61" s="8">
        <f t="shared" si="5"/>
        <v>1.1233147931674852E-2</v>
      </c>
      <c r="O61" s="8">
        <f t="shared" si="6"/>
        <v>1.8667878781088165E-2</v>
      </c>
      <c r="P61" s="8">
        <f t="shared" si="7"/>
        <v>8.4428542532896493E-3</v>
      </c>
      <c r="Q61" s="8">
        <f t="shared" si="8"/>
        <v>2.4943124598133014E-3</v>
      </c>
      <c r="R61" s="8">
        <f t="shared" si="9"/>
        <v>1.1267526028031273E-2</v>
      </c>
      <c r="S61" s="8">
        <f t="shared" si="1"/>
        <v>1.6213835105581692E-2</v>
      </c>
      <c r="T61" t="s">
        <v>149</v>
      </c>
    </row>
    <row r="62" spans="1:20" x14ac:dyDescent="0.3">
      <c r="A62" t="s">
        <v>125</v>
      </c>
      <c r="B62" t="s">
        <v>126</v>
      </c>
      <c r="C62">
        <v>1443798.6</v>
      </c>
      <c r="D62">
        <v>1458041.2</v>
      </c>
      <c r="E62">
        <v>1471726.2</v>
      </c>
      <c r="F62">
        <v>1483318.6</v>
      </c>
      <c r="G62">
        <v>1501127.4</v>
      </c>
      <c r="H62">
        <v>1508527.4</v>
      </c>
      <c r="I62">
        <v>1517283.6</v>
      </c>
      <c r="J62">
        <v>1533536.2</v>
      </c>
      <c r="K62">
        <v>1562842.8</v>
      </c>
      <c r="L62" s="8">
        <f t="shared" si="2"/>
        <v>9.768311073788491E-3</v>
      </c>
      <c r="M62" s="8">
        <f t="shared" si="4"/>
        <v>9.2986045909898181E-3</v>
      </c>
      <c r="N62" s="8">
        <f t="shared" si="5"/>
        <v>7.8151787485171015E-3</v>
      </c>
      <c r="O62" s="8">
        <f t="shared" si="6"/>
        <v>1.1863616639067287E-2</v>
      </c>
      <c r="P62" s="8">
        <f t="shared" si="7"/>
        <v>4.9054461987233381E-3</v>
      </c>
      <c r="Q62" s="8">
        <f t="shared" si="8"/>
        <v>5.7709712277916837E-3</v>
      </c>
      <c r="R62" s="8">
        <f t="shared" si="9"/>
        <v>1.0598119561833532E-2</v>
      </c>
      <c r="S62" s="8">
        <f t="shared" si="1"/>
        <v>1.875210993709674E-2</v>
      </c>
      <c r="T62" t="s">
        <v>149</v>
      </c>
    </row>
    <row r="63" spans="1:20" x14ac:dyDescent="0.3">
      <c r="A63" t="s">
        <v>127</v>
      </c>
      <c r="B63" t="s">
        <v>128</v>
      </c>
      <c r="C63">
        <v>5388111</v>
      </c>
      <c r="D63">
        <v>5458461.5</v>
      </c>
      <c r="E63">
        <v>5518917.7999999998</v>
      </c>
      <c r="F63">
        <v>5602365.7000000002</v>
      </c>
      <c r="G63">
        <v>5732488.5</v>
      </c>
      <c r="H63">
        <v>5783984.4000000004</v>
      </c>
      <c r="I63">
        <v>5826635</v>
      </c>
      <c r="J63">
        <v>5908292.7000000002</v>
      </c>
      <c r="K63">
        <v>6014856.0999999996</v>
      </c>
      <c r="L63" s="8">
        <f t="shared" si="2"/>
        <v>1.2888338591377809E-2</v>
      </c>
      <c r="M63" s="8">
        <f t="shared" si="4"/>
        <v>1.0954375874197621E-2</v>
      </c>
      <c r="N63" s="8">
        <f t="shared" si="5"/>
        <v>1.4895118324746342E-2</v>
      </c>
      <c r="O63" s="8">
        <f t="shared" si="6"/>
        <v>2.2699182039353383E-2</v>
      </c>
      <c r="P63" s="8">
        <f t="shared" si="7"/>
        <v>8.9031879131624848E-3</v>
      </c>
      <c r="Q63" s="8">
        <f t="shared" si="8"/>
        <v>7.3199368074368188E-3</v>
      </c>
      <c r="R63" s="8">
        <f t="shared" si="9"/>
        <v>1.3820862327961541E-2</v>
      </c>
      <c r="S63" s="8">
        <f t="shared" si="1"/>
        <v>1.771669982262742E-2</v>
      </c>
      <c r="T63" t="s">
        <v>149</v>
      </c>
    </row>
    <row r="64" spans="1:20" x14ac:dyDescent="0.3">
      <c r="A64" t="s">
        <v>129</v>
      </c>
      <c r="B64" t="s">
        <v>130</v>
      </c>
      <c r="C64">
        <v>2801687.2</v>
      </c>
      <c r="D64">
        <v>2829713.3</v>
      </c>
      <c r="E64">
        <v>2861546.7</v>
      </c>
      <c r="F64">
        <v>2899570.4</v>
      </c>
      <c r="G64">
        <v>2960578.1</v>
      </c>
      <c r="H64">
        <v>2984599.4</v>
      </c>
      <c r="I64">
        <v>3001693.8</v>
      </c>
      <c r="J64">
        <v>3040999.1</v>
      </c>
      <c r="K64">
        <v>3098637.1</v>
      </c>
      <c r="L64" s="8">
        <f t="shared" si="2"/>
        <v>9.9042189185737043E-3</v>
      </c>
      <c r="M64" s="8">
        <f t="shared" si="4"/>
        <v>1.1124543240898488E-2</v>
      </c>
      <c r="N64" s="8">
        <f t="shared" si="5"/>
        <v>1.3113563305791685E-2</v>
      </c>
      <c r="O64" s="8">
        <f t="shared" si="6"/>
        <v>2.0606684890359821E-2</v>
      </c>
      <c r="P64" s="8">
        <f t="shared" si="7"/>
        <v>8.0484168160054621E-3</v>
      </c>
      <c r="Q64" s="8">
        <f t="shared" si="8"/>
        <v>5.6949179826403041E-3</v>
      </c>
      <c r="R64" s="8">
        <f t="shared" si="9"/>
        <v>1.2925127139958798E-2</v>
      </c>
      <c r="S64" s="8">
        <f t="shared" si="1"/>
        <v>1.8601081101107322E-2</v>
      </c>
      <c r="T64" t="s">
        <v>149</v>
      </c>
    </row>
    <row r="65" spans="1:312" x14ac:dyDescent="0.3">
      <c r="A65" t="s">
        <v>131</v>
      </c>
      <c r="B65" t="s">
        <v>132</v>
      </c>
      <c r="C65">
        <v>910832.6</v>
      </c>
      <c r="D65">
        <v>923393.4</v>
      </c>
      <c r="E65">
        <v>932655.5</v>
      </c>
      <c r="F65">
        <v>945761</v>
      </c>
      <c r="G65">
        <v>962932.1</v>
      </c>
      <c r="H65">
        <v>974328.1</v>
      </c>
      <c r="I65">
        <v>977591.3</v>
      </c>
      <c r="J65">
        <v>990528.1</v>
      </c>
      <c r="K65">
        <v>1007491.7</v>
      </c>
      <c r="L65" s="8">
        <f t="shared" si="2"/>
        <v>1.3602869589494625E-2</v>
      </c>
      <c r="M65" s="8">
        <f t="shared" si="4"/>
        <v>9.9308908809308226E-3</v>
      </c>
      <c r="N65" s="8">
        <f t="shared" si="5"/>
        <v>1.3857094974311692E-2</v>
      </c>
      <c r="O65" s="8">
        <f t="shared" si="6"/>
        <v>1.7832098441831961E-2</v>
      </c>
      <c r="P65" s="8">
        <f t="shared" si="7"/>
        <v>1.1696265354555617E-2</v>
      </c>
      <c r="Q65" s="8">
        <f t="shared" si="8"/>
        <v>3.338000246115191E-3</v>
      </c>
      <c r="R65" s="8">
        <f t="shared" si="9"/>
        <v>1.3060507824058631E-2</v>
      </c>
      <c r="S65" s="8">
        <f t="shared" si="1"/>
        <v>1.6837458809834342E-2</v>
      </c>
      <c r="T65" t="s">
        <v>149</v>
      </c>
    </row>
    <row r="66" spans="1:312" x14ac:dyDescent="0.3">
      <c r="A66" t="s">
        <v>133</v>
      </c>
      <c r="B66" t="s">
        <v>134</v>
      </c>
      <c r="C66">
        <v>4365428.5</v>
      </c>
      <c r="D66">
        <v>4428852</v>
      </c>
      <c r="E66">
        <v>4470580.5</v>
      </c>
      <c r="F66">
        <v>4513859</v>
      </c>
      <c r="G66">
        <v>4648551.2</v>
      </c>
      <c r="H66">
        <v>4703545.4000000004</v>
      </c>
      <c r="I66">
        <v>4738093.5</v>
      </c>
      <c r="J66">
        <v>4824677.9000000004</v>
      </c>
      <c r="K66">
        <v>4885165.5</v>
      </c>
      <c r="L66" s="8">
        <f t="shared" si="2"/>
        <v>1.4320528209116041E-2</v>
      </c>
      <c r="M66" s="8">
        <f t="shared" si="4"/>
        <v>9.3340227292630119E-3</v>
      </c>
      <c r="N66" s="8">
        <f t="shared" si="5"/>
        <v>9.5879157944455066E-3</v>
      </c>
      <c r="O66" s="8">
        <f t="shared" si="6"/>
        <v>2.8975092282515932E-2</v>
      </c>
      <c r="P66" s="8">
        <f t="shared" si="7"/>
        <v>1.1692073813085801E-2</v>
      </c>
      <c r="Q66" s="8">
        <f t="shared" si="8"/>
        <v>7.2915614687636765E-3</v>
      </c>
      <c r="R66" s="8">
        <f t="shared" si="9"/>
        <v>1.7946151389712537E-2</v>
      </c>
      <c r="S66" s="8">
        <f t="shared" si="1"/>
        <v>1.2381893714757387E-2</v>
      </c>
      <c r="T66" t="s">
        <v>149</v>
      </c>
    </row>
    <row r="67" spans="1:312" ht="15.6" x14ac:dyDescent="0.4">
      <c r="A67" s="6" t="s">
        <v>135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  <c r="ID67" s="3"/>
      <c r="IE67" s="3"/>
      <c r="IF67" s="3"/>
      <c r="IG67" s="3"/>
      <c r="IH67" s="3"/>
      <c r="II67" s="3"/>
      <c r="IJ67" s="3"/>
      <c r="IK67" s="3"/>
      <c r="IL67" s="3"/>
      <c r="IM67" s="3"/>
      <c r="IN67" s="3"/>
      <c r="IO67" s="3"/>
      <c r="IP67" s="3"/>
      <c r="IQ67" s="3"/>
      <c r="IR67" s="3"/>
      <c r="IS67" s="3"/>
      <c r="IT67" s="3"/>
      <c r="IU67" s="3"/>
      <c r="IV67" s="3"/>
      <c r="IW67" s="3"/>
      <c r="IX67" s="3"/>
      <c r="IY67" s="3"/>
      <c r="IZ67" s="3"/>
      <c r="JA67" s="3"/>
      <c r="JB67" s="3"/>
      <c r="JC67" s="3"/>
      <c r="JD67" s="3"/>
      <c r="JE67" s="3"/>
      <c r="JF67" s="3"/>
      <c r="JG67" s="3"/>
      <c r="JH67" s="3"/>
      <c r="JI67" s="3"/>
      <c r="JJ67" s="3"/>
      <c r="JK67" s="3"/>
      <c r="JL67" s="3"/>
      <c r="JM67" s="3"/>
      <c r="JN67" s="3"/>
      <c r="JO67" s="3"/>
      <c r="JP67" s="3"/>
      <c r="JQ67" s="3"/>
      <c r="JR67" s="3"/>
      <c r="JS67" s="3"/>
      <c r="JT67" s="3"/>
      <c r="JU67" s="3"/>
      <c r="JV67" s="3"/>
      <c r="JW67" s="3"/>
      <c r="JX67" s="3"/>
      <c r="JY67" s="3"/>
      <c r="JZ67" s="3"/>
      <c r="KA67" s="3"/>
      <c r="KB67" s="3"/>
      <c r="KC67" s="3"/>
      <c r="KD67" s="3"/>
      <c r="KE67" s="3"/>
      <c r="KF67" s="3"/>
      <c r="KG67" s="3"/>
      <c r="KH67" s="3"/>
      <c r="KI67" s="3"/>
      <c r="KJ67" s="3"/>
      <c r="KK67" s="3"/>
      <c r="KL67" s="3"/>
      <c r="KM67" s="3"/>
      <c r="KN67" s="3"/>
      <c r="KO67" s="3"/>
      <c r="KP67" s="3"/>
      <c r="KQ67" s="3"/>
      <c r="KR67" s="3"/>
      <c r="KS67" s="3"/>
      <c r="KT67" s="3"/>
      <c r="KU67" s="3"/>
      <c r="KV67" s="3"/>
      <c r="KW67" s="3"/>
      <c r="KX67" s="3"/>
      <c r="KY67" s="3"/>
      <c r="KZ67" s="3"/>
    </row>
    <row r="68" spans="1:312" x14ac:dyDescent="0.3">
      <c r="A68" s="2" t="s">
        <v>136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  <c r="HN68" s="3"/>
      <c r="HO68" s="3"/>
      <c r="HP68" s="3"/>
      <c r="HQ68" s="3"/>
      <c r="HR68" s="3"/>
      <c r="HS68" s="3"/>
      <c r="HT68" s="3"/>
      <c r="HU68" s="3"/>
      <c r="HV68" s="3"/>
      <c r="HW68" s="3"/>
      <c r="HX68" s="3"/>
      <c r="HY68" s="3"/>
      <c r="HZ68" s="3"/>
      <c r="IA68" s="3"/>
      <c r="IB68" s="3"/>
      <c r="IC68" s="3"/>
      <c r="ID68" s="3"/>
      <c r="IE68" s="3"/>
      <c r="IF68" s="3"/>
      <c r="IG68" s="3"/>
      <c r="IH68" s="3"/>
      <c r="II68" s="3"/>
      <c r="IJ68" s="3"/>
      <c r="IK68" s="3"/>
      <c r="IL68" s="3"/>
      <c r="IM68" s="3"/>
      <c r="IN68" s="3"/>
      <c r="IO68" s="3"/>
      <c r="IP68" s="3"/>
      <c r="IQ68" s="3"/>
      <c r="IR68" s="3"/>
      <c r="IS68" s="3"/>
      <c r="IT68" s="3"/>
      <c r="IU68" s="3"/>
      <c r="IV68" s="3"/>
      <c r="IW68" s="3"/>
      <c r="IX68" s="3"/>
      <c r="IY68" s="3"/>
      <c r="IZ68" s="3"/>
      <c r="JA68" s="3"/>
      <c r="JB68" s="3"/>
      <c r="JC68" s="3"/>
      <c r="JD68" s="3"/>
      <c r="JE68" s="3"/>
      <c r="JF68" s="3"/>
      <c r="JG68" s="3"/>
      <c r="JH68" s="3"/>
      <c r="JI68" s="3"/>
      <c r="JJ68" s="3"/>
      <c r="JK68" s="3"/>
      <c r="JL68" s="3"/>
      <c r="JM68" s="3"/>
      <c r="JN68" s="3"/>
      <c r="JO68" s="3"/>
      <c r="JP68" s="3"/>
      <c r="JQ68" s="3"/>
      <c r="JR68" s="3"/>
      <c r="JS68" s="3"/>
      <c r="JT68" s="3"/>
      <c r="JU68" s="3"/>
      <c r="JV68" s="3"/>
      <c r="JW68" s="3"/>
      <c r="JX68" s="3"/>
      <c r="JY68" s="3"/>
      <c r="JZ68" s="3"/>
      <c r="KA68" s="3"/>
      <c r="KB68" s="3"/>
      <c r="KC68" s="3"/>
      <c r="KD68" s="3"/>
      <c r="KE68" s="3"/>
      <c r="KF68" s="3"/>
      <c r="KG68" s="3"/>
      <c r="KH68" s="3"/>
      <c r="KI68" s="3"/>
      <c r="KJ68" s="3"/>
      <c r="KK68" s="3"/>
      <c r="KL68" s="3"/>
      <c r="KM68" s="3"/>
      <c r="KN68" s="3"/>
      <c r="KO68" s="3"/>
      <c r="KP68" s="3"/>
      <c r="KQ68" s="3"/>
      <c r="KR68" s="3"/>
      <c r="KS68" s="3"/>
      <c r="KT68" s="3"/>
      <c r="KU68" s="3"/>
      <c r="KV68" s="3"/>
      <c r="KW68" s="3"/>
      <c r="KX68" s="3"/>
      <c r="KY68" s="3"/>
      <c r="KZ68" s="3"/>
    </row>
    <row r="69" spans="1:312" x14ac:dyDescent="0.3">
      <c r="A69" s="2" t="s">
        <v>137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  <c r="HX69" s="3"/>
      <c r="HY69" s="3"/>
      <c r="HZ69" s="3"/>
      <c r="IA69" s="3"/>
      <c r="IB69" s="3"/>
      <c r="IC69" s="3"/>
      <c r="ID69" s="3"/>
      <c r="IE69" s="3"/>
      <c r="IF69" s="3"/>
      <c r="IG69" s="3"/>
      <c r="IH69" s="3"/>
      <c r="II69" s="3"/>
      <c r="IJ69" s="3"/>
      <c r="IK69" s="3"/>
      <c r="IL69" s="3"/>
      <c r="IM69" s="3"/>
      <c r="IN69" s="3"/>
      <c r="IO69" s="3"/>
      <c r="IP69" s="3"/>
      <c r="IQ69" s="3"/>
      <c r="IR69" s="3"/>
      <c r="IS69" s="3"/>
      <c r="IT69" s="3"/>
      <c r="IU69" s="3"/>
      <c r="IV69" s="3"/>
      <c r="IW69" s="3"/>
      <c r="IX69" s="3"/>
      <c r="IY69" s="3"/>
      <c r="IZ69" s="3"/>
      <c r="JA69" s="3"/>
      <c r="JB69" s="3"/>
      <c r="JC69" s="3"/>
      <c r="JD69" s="3"/>
      <c r="JE69" s="3"/>
      <c r="JF69" s="3"/>
      <c r="JG69" s="3"/>
      <c r="JH69" s="3"/>
      <c r="JI69" s="3"/>
      <c r="JJ69" s="3"/>
      <c r="JK69" s="3"/>
      <c r="JL69" s="3"/>
      <c r="JM69" s="3"/>
      <c r="JN69" s="3"/>
      <c r="JO69" s="3"/>
      <c r="JP69" s="3"/>
      <c r="JQ69" s="3"/>
      <c r="JR69" s="3"/>
      <c r="JS69" s="3"/>
      <c r="JT69" s="3"/>
      <c r="JU69" s="3"/>
      <c r="JV69" s="3"/>
      <c r="JW69" s="3"/>
      <c r="JX69" s="3"/>
      <c r="JY69" s="3"/>
      <c r="JZ69" s="3"/>
      <c r="KA69" s="3"/>
      <c r="KB69" s="3"/>
      <c r="KC69" s="3"/>
      <c r="KD69" s="3"/>
      <c r="KE69" s="3"/>
      <c r="KF69" s="3"/>
      <c r="KG69" s="3"/>
      <c r="KH69" s="3"/>
      <c r="KI69" s="3"/>
      <c r="KJ69" s="3"/>
      <c r="KK69" s="3"/>
      <c r="KL69" s="3"/>
      <c r="KM69" s="3"/>
      <c r="KN69" s="3"/>
      <c r="KO69" s="3"/>
      <c r="KP69" s="3"/>
      <c r="KQ69" s="3"/>
      <c r="KR69" s="3"/>
      <c r="KS69" s="3"/>
      <c r="KT69" s="3"/>
      <c r="KU69" s="3"/>
      <c r="KV69" s="3"/>
      <c r="KW69" s="3"/>
      <c r="KX69" s="3"/>
      <c r="KY69" s="3"/>
      <c r="KZ69" s="3"/>
    </row>
    <row r="70" spans="1:312" x14ac:dyDescent="0.3">
      <c r="A70" s="2" t="s">
        <v>138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  <c r="HF70" s="3"/>
      <c r="HG70" s="3"/>
      <c r="HH70" s="3"/>
      <c r="HI70" s="3"/>
      <c r="HJ70" s="3"/>
      <c r="HK70" s="3"/>
      <c r="HL70" s="3"/>
      <c r="HM70" s="3"/>
      <c r="HN70" s="3"/>
      <c r="HO70" s="3"/>
      <c r="HP70" s="3"/>
      <c r="HQ70" s="3"/>
      <c r="HR70" s="3"/>
      <c r="HS70" s="3"/>
      <c r="HT70" s="3"/>
      <c r="HU70" s="3"/>
      <c r="HV70" s="3"/>
      <c r="HW70" s="3"/>
      <c r="HX70" s="3"/>
      <c r="HY70" s="3"/>
      <c r="HZ70" s="3"/>
      <c r="IA70" s="3"/>
      <c r="IB70" s="3"/>
      <c r="IC70" s="3"/>
      <c r="ID70" s="3"/>
      <c r="IE70" s="3"/>
      <c r="IF70" s="3"/>
      <c r="IG70" s="3"/>
      <c r="IH70" s="3"/>
      <c r="II70" s="3"/>
      <c r="IJ70" s="3"/>
      <c r="IK70" s="3"/>
      <c r="IL70" s="3"/>
      <c r="IM70" s="3"/>
      <c r="IN70" s="3"/>
      <c r="IO70" s="3"/>
      <c r="IP70" s="3"/>
      <c r="IQ70" s="3"/>
      <c r="IR70" s="3"/>
      <c r="IS70" s="3"/>
      <c r="IT70" s="3"/>
      <c r="IU70" s="3"/>
      <c r="IV70" s="3"/>
      <c r="IW70" s="3"/>
      <c r="IX70" s="3"/>
      <c r="IY70" s="3"/>
      <c r="IZ70" s="3"/>
      <c r="JA70" s="3"/>
      <c r="JB70" s="3"/>
      <c r="JC70" s="3"/>
      <c r="JD70" s="3"/>
      <c r="JE70" s="3"/>
      <c r="JF70" s="3"/>
      <c r="JG70" s="3"/>
      <c r="JH70" s="3"/>
      <c r="JI70" s="3"/>
      <c r="JJ70" s="3"/>
      <c r="JK70" s="3"/>
      <c r="JL70" s="3"/>
      <c r="JM70" s="3"/>
      <c r="JN70" s="3"/>
      <c r="JO70" s="3"/>
      <c r="JP70" s="3"/>
      <c r="JQ70" s="3"/>
      <c r="JR70" s="3"/>
      <c r="JS70" s="3"/>
      <c r="JT70" s="3"/>
      <c r="JU70" s="3"/>
      <c r="JV70" s="3"/>
      <c r="JW70" s="3"/>
      <c r="JX70" s="3"/>
      <c r="JY70" s="3"/>
      <c r="JZ70" s="3"/>
      <c r="KA70" s="3"/>
      <c r="KB70" s="3"/>
      <c r="KC70" s="3"/>
      <c r="KD70" s="3"/>
      <c r="KE70" s="3"/>
      <c r="KF70" s="3"/>
      <c r="KG70" s="3"/>
      <c r="KH70" s="3"/>
      <c r="KI70" s="3"/>
      <c r="KJ70" s="3"/>
      <c r="KK70" s="3"/>
      <c r="KL70" s="3"/>
      <c r="KM70" s="3"/>
      <c r="KN70" s="3"/>
      <c r="KO70" s="3"/>
      <c r="KP70" s="3"/>
      <c r="KQ70" s="3"/>
      <c r="KR70" s="3"/>
      <c r="KS70" s="3"/>
      <c r="KT70" s="3"/>
      <c r="KU70" s="3"/>
      <c r="KV70" s="3"/>
      <c r="KW70" s="3"/>
      <c r="KX70" s="3"/>
      <c r="KY70" s="3"/>
      <c r="KZ70" s="3"/>
    </row>
    <row r="71" spans="1:312" x14ac:dyDescent="0.3">
      <c r="A71" s="2" t="s">
        <v>139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  <c r="HA71" s="3"/>
      <c r="HB71" s="3"/>
      <c r="HC71" s="3"/>
      <c r="HD71" s="3"/>
      <c r="HE71" s="3"/>
      <c r="HF71" s="3"/>
      <c r="HG71" s="3"/>
      <c r="HH71" s="3"/>
      <c r="HI71" s="3"/>
      <c r="HJ71" s="3"/>
      <c r="HK71" s="3"/>
      <c r="HL71" s="3"/>
      <c r="HM71" s="3"/>
      <c r="HN71" s="3"/>
      <c r="HO71" s="3"/>
      <c r="HP71" s="3"/>
      <c r="HQ71" s="3"/>
      <c r="HR71" s="3"/>
      <c r="HS71" s="3"/>
      <c r="HT71" s="3"/>
      <c r="HU71" s="3"/>
      <c r="HV71" s="3"/>
      <c r="HW71" s="3"/>
      <c r="HX71" s="3"/>
      <c r="HY71" s="3"/>
      <c r="HZ71" s="3"/>
      <c r="IA71" s="3"/>
      <c r="IB71" s="3"/>
      <c r="IC71" s="3"/>
      <c r="ID71" s="3"/>
      <c r="IE71" s="3"/>
      <c r="IF71" s="3"/>
      <c r="IG71" s="3"/>
      <c r="IH71" s="3"/>
      <c r="II71" s="3"/>
      <c r="IJ71" s="3"/>
      <c r="IK71" s="3"/>
      <c r="IL71" s="3"/>
      <c r="IM71" s="3"/>
      <c r="IN71" s="3"/>
      <c r="IO71" s="3"/>
      <c r="IP71" s="3"/>
      <c r="IQ71" s="3"/>
      <c r="IR71" s="3"/>
      <c r="IS71" s="3"/>
      <c r="IT71" s="3"/>
      <c r="IU71" s="3"/>
      <c r="IV71" s="3"/>
      <c r="IW71" s="3"/>
      <c r="IX71" s="3"/>
      <c r="IY71" s="3"/>
      <c r="IZ71" s="3"/>
      <c r="JA71" s="3"/>
      <c r="JB71" s="3"/>
      <c r="JC71" s="3"/>
      <c r="JD71" s="3"/>
      <c r="JE71" s="3"/>
      <c r="JF71" s="3"/>
      <c r="JG71" s="3"/>
      <c r="JH71" s="3"/>
      <c r="JI71" s="3"/>
      <c r="JJ71" s="3"/>
      <c r="JK71" s="3"/>
      <c r="JL71" s="3"/>
      <c r="JM71" s="3"/>
      <c r="JN71" s="3"/>
      <c r="JO71" s="3"/>
      <c r="JP71" s="3"/>
      <c r="JQ71" s="3"/>
      <c r="JR71" s="3"/>
      <c r="JS71" s="3"/>
      <c r="JT71" s="3"/>
      <c r="JU71" s="3"/>
      <c r="JV71" s="3"/>
      <c r="JW71" s="3"/>
      <c r="JX71" s="3"/>
      <c r="JY71" s="3"/>
      <c r="JZ71" s="3"/>
      <c r="KA71" s="3"/>
      <c r="KB71" s="3"/>
      <c r="KC71" s="3"/>
      <c r="KD71" s="3"/>
      <c r="KE71" s="3"/>
      <c r="KF71" s="3"/>
      <c r="KG71" s="3"/>
      <c r="KH71" s="3"/>
      <c r="KI71" s="3"/>
      <c r="KJ71" s="3"/>
      <c r="KK71" s="3"/>
      <c r="KL71" s="3"/>
      <c r="KM71" s="3"/>
      <c r="KN71" s="3"/>
      <c r="KO71" s="3"/>
      <c r="KP71" s="3"/>
      <c r="KQ71" s="3"/>
      <c r="KR71" s="3"/>
      <c r="KS71" s="3"/>
      <c r="KT71" s="3"/>
      <c r="KU71" s="3"/>
      <c r="KV71" s="3"/>
      <c r="KW71" s="3"/>
      <c r="KX71" s="3"/>
      <c r="KY71" s="3"/>
      <c r="KZ71" s="3"/>
    </row>
  </sheetData>
  <mergeCells count="9">
    <mergeCell ref="A1:KY1"/>
    <mergeCell ref="A2:KY2"/>
    <mergeCell ref="A3:KY3"/>
    <mergeCell ref="A4:KY4"/>
    <mergeCell ref="A67:KZ67"/>
    <mergeCell ref="A68:KZ68"/>
    <mergeCell ref="A69:KZ69"/>
    <mergeCell ref="A70:KZ70"/>
    <mergeCell ref="A71:KZ7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Azuma, Craig [DOL]</cp:lastModifiedBy>
  <dcterms:created xsi:type="dcterms:W3CDTF">2025-08-26T13:42:25Z</dcterms:created>
  <dcterms:modified xsi:type="dcterms:W3CDTF">2025-08-28T15:10:27Z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2.7.1</vt:lpwstr>
  </property>
</Properties>
</file>